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13740" tabRatio="489" activeTab="0"/>
  </bookViews>
  <sheets>
    <sheet name="Intro" sheetId="1" r:id="rId1"/>
    <sheet name="K1 - C1" sheetId="2" r:id="rId2"/>
    <sheet name="K2 - C2" sheetId="3" r:id="rId3"/>
    <sheet name="K4 - C4" sheetId="4" r:id="rId4"/>
    <sheet name="no entry" sheetId="5" r:id="rId5"/>
  </sheets>
  <definedNames>
    <definedName name="Categorie">'no entry'!$A$2:$A$9</definedName>
    <definedName name="Geslacht">'no entry'!$C$2:$C$4</definedName>
  </definedNames>
  <calcPr fullCalcOnLoad="1"/>
</workbook>
</file>

<file path=xl/sharedStrings.xml><?xml version="1.0" encoding="utf-8"?>
<sst xmlns="http://schemas.openxmlformats.org/spreadsheetml/2006/main" count="432" uniqueCount="94">
  <si>
    <t>K1</t>
  </si>
  <si>
    <t>K2</t>
  </si>
  <si>
    <t>K4</t>
  </si>
  <si>
    <t>C1</t>
  </si>
  <si>
    <t>C2</t>
  </si>
  <si>
    <t>C4</t>
  </si>
  <si>
    <t xml:space="preserve">Club   </t>
  </si>
  <si>
    <t xml:space="preserve">Teamleader   </t>
  </si>
  <si>
    <t>Nr. Teilnehmer</t>
  </si>
  <si>
    <t>Nachname</t>
  </si>
  <si>
    <t>Vornaam</t>
  </si>
  <si>
    <t>Kategorie</t>
  </si>
  <si>
    <t>H / D</t>
  </si>
  <si>
    <t>Lizenz</t>
  </si>
  <si>
    <t>Regatta KCCG 23-24.05.2015</t>
  </si>
  <si>
    <t>Inschrijvingen vóór 6 mei 2015 versturen naar regatta@kccg.be</t>
  </si>
  <si>
    <t>Surname</t>
  </si>
  <si>
    <t>Nom</t>
  </si>
  <si>
    <t>Vaardersnr.</t>
  </si>
  <si>
    <t>Naam</t>
  </si>
  <si>
    <t>Voornaam</t>
  </si>
  <si>
    <t>Categorie</t>
  </si>
  <si>
    <t>M / V</t>
  </si>
  <si>
    <t>Licentie</t>
  </si>
  <si>
    <t>Nr. competitor</t>
  </si>
  <si>
    <t>First name</t>
  </si>
  <si>
    <t>Category</t>
  </si>
  <si>
    <t>M / W</t>
  </si>
  <si>
    <t>Licence</t>
  </si>
  <si>
    <t>N° participant</t>
  </si>
  <si>
    <t>Prénom</t>
  </si>
  <si>
    <t>Catégorie</t>
  </si>
  <si>
    <t>H / F</t>
  </si>
  <si>
    <t>K1 - C1</t>
  </si>
  <si>
    <t>Stap 1</t>
  </si>
  <si>
    <t>Vul hierboven de naam in van de club en van de clubafgevaardigde</t>
  </si>
  <si>
    <t>Indiquez ci-dessus le nom de club et du délégué</t>
  </si>
  <si>
    <t>Stap 2</t>
  </si>
  <si>
    <t>Ga naar tabblad "K1 - C1" en vul de gegevens in van al uw deelnemers</t>
  </si>
  <si>
    <t>Go to "K1 - C1" and fill in the details of all
 Go to "K1 - C1" and fill in the details of all your participants</t>
  </si>
  <si>
    <t>Stap 3</t>
  </si>
  <si>
    <t>Allez à l'onglet "K1 - C1" et remplissez les détails de tous vos participants</t>
  </si>
  <si>
    <t>Op tabblad "K1 - C1" : zet een kruisje bij de afstanden waaraan de deelnemer zal deelnemen in K1 of C1</t>
  </si>
  <si>
    <t>On tab "K1 - C1": put a cross at the distance to which the participant will participate in K1 or C1</t>
  </si>
  <si>
    <t>Stap 4</t>
  </si>
  <si>
    <t>Ga naar tabblad "K2 - C2" om de afstanden aan te duiden waaraan je club zal deelnemen in K2 of C2</t>
  </si>
  <si>
    <t>Verwenden Sie die gleiche "Nr Teilnehmer" wie bei Bootsfahrer "K1 - C1". Einige Informationen werden automatisch hinzugefügt</t>
  </si>
  <si>
    <t>Gebruik hetzelfde "vaardersnummer" als bij "K1 - C1". Een aantal gegevens worden automatisch aangevuld</t>
  </si>
  <si>
    <t>Use the same "Nr competitor" as at " K1 - C1". Some information is automatically added</t>
  </si>
  <si>
    <t>Stap 5</t>
  </si>
  <si>
    <t>Ga naar tabblad "K4 - C4" om de afstanden aan te duiden waaraan je club zal deelnemen in K4 of C4</t>
  </si>
  <si>
    <t>Go to the tab "K4 - C4" to denote the distances that your club will participate in K4 or C4</t>
  </si>
  <si>
    <t>K2 - C2</t>
  </si>
  <si>
    <t>Boot</t>
  </si>
  <si>
    <t>Boat</t>
  </si>
  <si>
    <t>Bâteau</t>
  </si>
  <si>
    <t>Categorie K2-C2</t>
  </si>
  <si>
    <t>Kategorie K2-C2</t>
  </si>
  <si>
    <t>Catégorie K2-C2</t>
  </si>
  <si>
    <t>Category K2-C2</t>
  </si>
  <si>
    <t>K4 - C4</t>
  </si>
  <si>
    <t>Categorie K4-C4</t>
  </si>
  <si>
    <t>Category K4-C4</t>
  </si>
  <si>
    <t>Catégorie K4-C4</t>
  </si>
  <si>
    <t>Kategorie K4-C4</t>
  </si>
  <si>
    <t xml:space="preserve">Email    </t>
  </si>
  <si>
    <t>categorie</t>
  </si>
  <si>
    <t>--- ? ---</t>
  </si>
  <si>
    <t xml:space="preserve">  8-10   Pupil</t>
  </si>
  <si>
    <t>10-12   Miniem</t>
  </si>
  <si>
    <t>13-14   Kadet</t>
  </si>
  <si>
    <t>15-16   Aspirant</t>
  </si>
  <si>
    <t>17-18   Junior</t>
  </si>
  <si>
    <t xml:space="preserve">19+     Senior </t>
  </si>
  <si>
    <t>35+     Veteraan</t>
  </si>
  <si>
    <t>geslacht</t>
  </si>
  <si>
    <t>M</t>
  </si>
  <si>
    <t>V</t>
  </si>
  <si>
    <t>Send your entries to regatta@kccg.be before May 6th 2015</t>
  </si>
  <si>
    <t>Envoyez vos inscriptions à regatta@kccg.be avant le 6 mai 2015</t>
  </si>
  <si>
    <t>Anmeldungen sind an regatta@kccg.be zu schicken vor dem 6, Mai 2015</t>
  </si>
  <si>
    <t>Füllen Sie obenstehend den Namen des Clubs und Club-Delegierten aus</t>
  </si>
  <si>
    <t>Gehen Sie zu K1-C1 und füllen Sie die Einzelheiten jeder Teilnehmer aus</t>
  </si>
  <si>
    <t>A l'onglet "K1 - C1": cocheze les distances auxquelles le participant participera en K1 ou C1</t>
  </si>
  <si>
    <t>An K1-C1 der Abstand des Teilnehmers ankreuzen</t>
  </si>
  <si>
    <t>Utilisez le même "N° participant" qu'à l'onglet "K1 - C1 ". Certaines informations sont automatiquement ajoutées</t>
  </si>
  <si>
    <t>Gehen Sie zu "K2 - C2", um die Abstände Ihres Club in K2 oder C2 zu erwähnen</t>
  </si>
  <si>
    <t>Go to tab K2-C2 to denote the distances at which your club will participate in K4 or C4</t>
  </si>
  <si>
    <t>Allez à l'onglet "K2 - C2" pour désigner les distances auxquelles votre club participera en K2 ou C2</t>
  </si>
  <si>
    <t>Allez à l'onglet "K4 - C4" pour désigner les distances auxquelles votre club participera en K4 ou C4</t>
  </si>
  <si>
    <t>Gehen Sie zu "K4 - C4", um die Abstände Ihres Club in K2 oder C2 zu erwähnen</t>
  </si>
  <si>
    <t xml:space="preserve">Above fill up the name of the club and the club delegate </t>
  </si>
  <si>
    <t>example name</t>
  </si>
  <si>
    <t>example first name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</si>
</sst>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yy"/>
    <numFmt numFmtId="165" formatCode="#,##0,&quot;m&quot;"/>
    <numFmt numFmtId="166" formatCode="#,###,&quot;m&quot;"/>
    <numFmt numFmtId="167" formatCode="##########################################"/>
    <numFmt numFmtId="168" formatCode="#"/>
    <numFmt numFmtId="169" formatCode="&quot;Ja&quot;;&quot;Ja&quot;;&quot;Nee&quot;"/>
    <numFmt numFmtId="170" formatCode="&quot;Waar&quot;;&quot;Waar&quot;;&quot;Niet waar&quot;"/>
    <numFmt numFmtId="171" formatCode="&quot;Aan&quot;;&quot;Aan&quot;;&quot;Uit&quot;"/>
    <numFmt numFmtId="172" formatCode="[$€-2]\ #.##000_);[Red]\([$€-2]\ #.##000\)"/>
  </numFmts>
  <fonts count="63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55"/>
      <name val="Arial"/>
      <family val="2"/>
    </font>
    <font>
      <sz val="10"/>
      <color indexed="23"/>
      <name val="Arial"/>
      <family val="2"/>
    </font>
    <font>
      <i/>
      <sz val="8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5"/>
      <name val="Arial"/>
      <family val="2"/>
    </font>
    <font>
      <i/>
      <sz val="8"/>
      <color indexed="10"/>
      <name val="Arial"/>
      <family val="2"/>
    </font>
    <font>
      <sz val="48"/>
      <color indexed="55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i/>
      <sz val="8"/>
      <color theme="0" tint="-0.4999699890613556"/>
      <name val="Arial"/>
      <family val="2"/>
    </font>
    <font>
      <b/>
      <sz val="26"/>
      <color theme="0" tint="-0.24993999302387238"/>
      <name val="Arial"/>
      <family val="2"/>
    </font>
    <font>
      <sz val="10"/>
      <color rgb="FFFF0000"/>
      <name val="Arial"/>
      <family val="2"/>
    </font>
    <font>
      <b/>
      <sz val="18"/>
      <color theme="0" tint="-0.3499799966812134"/>
      <name val="Arial"/>
      <family val="2"/>
    </font>
    <font>
      <sz val="48"/>
      <color theme="0" tint="-0.24997000396251678"/>
      <name val="Arial"/>
      <family val="2"/>
    </font>
    <font>
      <i/>
      <sz val="8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ck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>
        <color indexed="63"/>
      </top>
      <bottom>
        <color indexed="63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56" fillId="32" borderId="11" xfId="0" applyFont="1" applyFill="1" applyBorder="1" applyAlignment="1">
      <alignment horizontal="right"/>
    </xf>
    <xf numFmtId="0" fontId="56" fillId="32" borderId="12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58" fillId="0" borderId="0" xfId="0" applyFont="1" applyAlignment="1">
      <alignment horizontal="left" wrapText="1"/>
    </xf>
    <xf numFmtId="0" fontId="59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wrapText="1"/>
    </xf>
    <xf numFmtId="0" fontId="6" fillId="0" borderId="15" xfId="0" applyFont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3" fillId="32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56" fillId="32" borderId="16" xfId="0" applyFont="1" applyFill="1" applyBorder="1" applyAlignment="1">
      <alignment horizontal="right"/>
    </xf>
    <xf numFmtId="0" fontId="56" fillId="32" borderId="11" xfId="0" applyFont="1" applyFill="1" applyBorder="1" applyAlignment="1">
      <alignment horizontal="right"/>
    </xf>
    <xf numFmtId="0" fontId="56" fillId="32" borderId="17" xfId="0" applyFont="1" applyFill="1" applyBorder="1" applyAlignment="1">
      <alignment horizontal="right"/>
    </xf>
    <xf numFmtId="0" fontId="56" fillId="32" borderId="12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6" fillId="0" borderId="19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32" borderId="19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56" fillId="32" borderId="11" xfId="0" applyFont="1" applyFill="1" applyBorder="1" applyAlignment="1">
      <alignment horizontal="right"/>
    </xf>
    <xf numFmtId="0" fontId="56" fillId="32" borderId="12" xfId="0" applyFont="1" applyFill="1" applyBorder="1" applyAlignment="1">
      <alignment horizontal="right"/>
    </xf>
    <xf numFmtId="168" fontId="0" fillId="32" borderId="19" xfId="0" applyNumberFormat="1" applyFill="1" applyBorder="1" applyAlignment="1" applyProtection="1">
      <alignment horizontal="left"/>
      <protection/>
    </xf>
    <xf numFmtId="168" fontId="0" fillId="32" borderId="15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0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8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6" fillId="32" borderId="11" xfId="0" applyFont="1" applyFill="1" applyBorder="1" applyAlignment="1" applyProtection="1">
      <alignment horizontal="right"/>
      <protection locked="0"/>
    </xf>
    <xf numFmtId="0" fontId="56" fillId="32" borderId="16" xfId="0" applyFont="1" applyFill="1" applyBorder="1" applyAlignment="1" applyProtection="1">
      <alignment horizontal="right"/>
      <protection locked="0"/>
    </xf>
    <xf numFmtId="0" fontId="55" fillId="0" borderId="0" xfId="0" applyFont="1" applyAlignment="1" applyProtection="1">
      <alignment horizontal="left"/>
      <protection locked="0"/>
    </xf>
    <xf numFmtId="0" fontId="56" fillId="32" borderId="12" xfId="0" applyFont="1" applyFill="1" applyBorder="1" applyAlignment="1" applyProtection="1">
      <alignment horizontal="right"/>
      <protection locked="0"/>
    </xf>
    <xf numFmtId="0" fontId="56" fillId="32" borderId="17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horizontal="left"/>
      <protection/>
    </xf>
    <xf numFmtId="0" fontId="57" fillId="0" borderId="0" xfId="0" applyFont="1" applyBorder="1" applyAlignment="1" applyProtection="1">
      <alignment horizontal="center"/>
      <protection/>
    </xf>
    <xf numFmtId="0" fontId="6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3" fillId="32" borderId="18" xfId="0" applyFont="1" applyFill="1" applyBorder="1" applyAlignment="1" applyProtection="1">
      <alignment horizontal="center"/>
      <protection/>
    </xf>
    <xf numFmtId="0" fontId="56" fillId="32" borderId="11" xfId="0" applyFont="1" applyFill="1" applyBorder="1" applyAlignment="1" applyProtection="1">
      <alignment horizontal="right"/>
      <protection/>
    </xf>
    <xf numFmtId="0" fontId="56" fillId="32" borderId="16" xfId="0" applyFont="1" applyFill="1" applyBorder="1" applyAlignment="1" applyProtection="1">
      <alignment horizontal="right"/>
      <protection/>
    </xf>
    <xf numFmtId="0" fontId="56" fillId="32" borderId="12" xfId="0" applyFont="1" applyFill="1" applyBorder="1" applyAlignment="1" applyProtection="1">
      <alignment horizontal="right"/>
      <protection/>
    </xf>
    <xf numFmtId="0" fontId="56" fillId="32" borderId="17" xfId="0" applyFont="1" applyFill="1" applyBorder="1" applyAlignment="1" applyProtection="1">
      <alignment horizontal="right"/>
      <protection/>
    </xf>
    <xf numFmtId="168" fontId="0" fillId="32" borderId="19" xfId="0" applyNumberFormat="1" applyFill="1" applyBorder="1" applyAlignment="1" applyProtection="1">
      <alignment horizontal="center"/>
      <protection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5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58" fillId="0" borderId="0" xfId="0" applyFont="1" applyAlignment="1">
      <alignment horizontal="left" wrapText="1"/>
    </xf>
    <xf numFmtId="0" fontId="56" fillId="0" borderId="0" xfId="0" applyFont="1" applyAlignment="1">
      <alignment horizontal="right" wrapText="1"/>
    </xf>
    <xf numFmtId="0" fontId="6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6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62" fillId="32" borderId="10" xfId="0" applyNumberFormat="1" applyFont="1" applyFill="1" applyBorder="1" applyAlignment="1">
      <alignment horizontal="center" vertical="top" textRotation="90"/>
    </xf>
    <xf numFmtId="49" fontId="62" fillId="32" borderId="11" xfId="0" applyNumberFormat="1" applyFont="1" applyFill="1" applyBorder="1" applyAlignment="1">
      <alignment horizontal="center" vertical="top" textRotation="90"/>
    </xf>
    <xf numFmtId="49" fontId="62" fillId="32" borderId="12" xfId="0" applyNumberFormat="1" applyFont="1" applyFill="1" applyBorder="1" applyAlignment="1">
      <alignment horizontal="center" vertical="top" textRotation="90"/>
    </xf>
    <xf numFmtId="0" fontId="3" fillId="32" borderId="19" xfId="0" applyFont="1" applyFill="1" applyBorder="1" applyAlignment="1">
      <alignment horizontal="center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60" fillId="0" borderId="0" xfId="0" applyFont="1" applyBorder="1" applyAlignment="1">
      <alignment horizontal="center"/>
    </xf>
    <xf numFmtId="0" fontId="3" fillId="32" borderId="18" xfId="0" applyFont="1" applyFill="1" applyBorder="1" applyAlignment="1" applyProtection="1">
      <alignment horizontal="center" vertical="top"/>
      <protection locked="0"/>
    </xf>
    <xf numFmtId="0" fontId="3" fillId="32" borderId="17" xfId="0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49" fontId="62" fillId="32" borderId="10" xfId="0" applyNumberFormat="1" applyFont="1" applyFill="1" applyBorder="1" applyAlignment="1" applyProtection="1">
      <alignment horizontal="center" vertical="top" textRotation="90"/>
      <protection locked="0"/>
    </xf>
    <xf numFmtId="49" fontId="62" fillId="32" borderId="11" xfId="0" applyNumberFormat="1" applyFont="1" applyFill="1" applyBorder="1" applyAlignment="1" applyProtection="1">
      <alignment horizontal="center" vertical="top" textRotation="90"/>
      <protection locked="0"/>
    </xf>
    <xf numFmtId="49" fontId="62" fillId="32" borderId="12" xfId="0" applyNumberFormat="1" applyFont="1" applyFill="1" applyBorder="1" applyAlignment="1" applyProtection="1">
      <alignment horizontal="center" vertical="top" textRotation="90"/>
      <protection locked="0"/>
    </xf>
    <xf numFmtId="0" fontId="3" fillId="32" borderId="15" xfId="0" applyFont="1" applyFill="1" applyBorder="1" applyAlignment="1" applyProtection="1">
      <alignment horizontal="center"/>
      <protection locked="0"/>
    </xf>
    <xf numFmtId="0" fontId="3" fillId="32" borderId="19" xfId="0" applyFont="1" applyFill="1" applyBorder="1" applyAlignment="1" applyProtection="1">
      <alignment horizontal="center"/>
      <protection locked="0"/>
    </xf>
    <xf numFmtId="0" fontId="3" fillId="32" borderId="2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 vertical="top"/>
      <protection locked="0"/>
    </xf>
    <xf numFmtId="0" fontId="3" fillId="32" borderId="16" xfId="0" applyFont="1" applyFill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104775</xdr:colOff>
      <xdr:row>1</xdr:row>
      <xdr:rowOff>866775</xdr:rowOff>
    </xdr:to>
    <xdr:pic>
      <xdr:nvPicPr>
        <xdr:cNvPr id="1" name="Afbeelding 4" descr="logo_papi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381000</xdr:colOff>
      <xdr:row>1</xdr:row>
      <xdr:rowOff>866775</xdr:rowOff>
    </xdr:to>
    <xdr:pic>
      <xdr:nvPicPr>
        <xdr:cNvPr id="1" name="Afbeelding 4" descr="logo_papi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0975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628650</xdr:colOff>
      <xdr:row>1</xdr:row>
      <xdr:rowOff>866775</xdr:rowOff>
    </xdr:to>
    <xdr:pic>
      <xdr:nvPicPr>
        <xdr:cNvPr id="1" name="Afbeelding 4" descr="logo_papi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0975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1</xdr:row>
      <xdr:rowOff>866775</xdr:rowOff>
    </xdr:to>
    <xdr:pic>
      <xdr:nvPicPr>
        <xdr:cNvPr id="1" name="Afbeelding 4" descr="logo_papi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0975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6"/>
  <sheetViews>
    <sheetView showGridLines="0" tabSelected="1" zoomScalePageLayoutView="0" workbookViewId="0" topLeftCell="A1">
      <selection activeCell="E9" sqref="E9:Q9"/>
    </sheetView>
  </sheetViews>
  <sheetFormatPr defaultColWidth="6.8515625" defaultRowHeight="14.25" customHeight="1"/>
  <cols>
    <col min="1" max="1" width="3.00390625" style="3" customWidth="1"/>
    <col min="2" max="6" width="6.8515625" style="3" customWidth="1"/>
    <col min="7" max="10" width="6.8515625" style="1" customWidth="1"/>
    <col min="11" max="16384" width="6.8515625" style="3" customWidth="1"/>
  </cols>
  <sheetData>
    <row r="1" ht="9.75" customHeight="1"/>
    <row r="2" spans="2:17" ht="73.5" customHeight="1">
      <c r="B2" s="4"/>
      <c r="C2" s="4"/>
      <c r="D2" s="4"/>
      <c r="E2" s="4"/>
      <c r="F2" s="4"/>
      <c r="G2" s="2"/>
      <c r="H2" s="2"/>
      <c r="I2" s="5"/>
      <c r="J2" s="5"/>
      <c r="K2" s="4"/>
      <c r="L2" s="4"/>
      <c r="Q2" s="6" t="s">
        <v>14</v>
      </c>
    </row>
    <row r="3" spans="2:13" ht="6" customHeight="1">
      <c r="B3" s="7"/>
      <c r="C3" s="7"/>
      <c r="D3" s="7"/>
      <c r="E3" s="4"/>
      <c r="F3" s="4"/>
      <c r="G3" s="2"/>
      <c r="H3" s="2"/>
      <c r="I3" s="8"/>
      <c r="J3" s="8"/>
      <c r="K3" s="4"/>
      <c r="L3" s="4"/>
      <c r="M3" s="4"/>
    </row>
    <row r="4" spans="2:20" ht="14.25" customHeight="1">
      <c r="B4" s="21"/>
      <c r="C4" s="21"/>
      <c r="D4" s="21"/>
      <c r="E4" s="22"/>
      <c r="F4" s="22"/>
      <c r="G4" s="23"/>
      <c r="H4" s="23"/>
      <c r="I4" s="23"/>
      <c r="J4" s="23"/>
      <c r="K4" s="24"/>
      <c r="L4" s="24"/>
      <c r="M4" s="21"/>
      <c r="N4" s="25"/>
      <c r="O4" s="26"/>
      <c r="P4" s="25"/>
      <c r="Q4" s="26"/>
      <c r="R4" s="1"/>
      <c r="T4" s="1"/>
    </row>
    <row r="5" spans="2:17" s="39" customFormat="1" ht="15.75" customHeight="1">
      <c r="B5" s="37"/>
      <c r="C5" s="37"/>
      <c r="D5" s="38" t="s">
        <v>6</v>
      </c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2:17" s="39" customFormat="1" ht="5.25" customHeight="1">
      <c r="B6" s="38"/>
      <c r="C6" s="38"/>
      <c r="D6" s="38"/>
      <c r="E6" s="40"/>
      <c r="F6" s="40"/>
      <c r="G6" s="41"/>
      <c r="H6" s="41"/>
      <c r="I6" s="41"/>
      <c r="J6" s="41"/>
      <c r="K6" s="40"/>
      <c r="L6" s="40"/>
      <c r="M6" s="40"/>
      <c r="N6" s="37"/>
      <c r="O6" s="37"/>
      <c r="P6" s="37"/>
      <c r="Q6" s="37"/>
    </row>
    <row r="7" spans="2:17" s="39" customFormat="1" ht="15.75" customHeight="1">
      <c r="B7" s="37"/>
      <c r="C7" s="37"/>
      <c r="D7" s="38" t="s">
        <v>7</v>
      </c>
      <c r="E7" s="85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17" s="39" customFormat="1" ht="6" customHeight="1">
      <c r="B8" s="22"/>
      <c r="C8" s="22"/>
      <c r="D8" s="22"/>
      <c r="E8" s="40"/>
      <c r="F8" s="40"/>
      <c r="G8" s="41"/>
      <c r="H8" s="41"/>
      <c r="I8" s="41"/>
      <c r="J8" s="41"/>
      <c r="K8" s="40"/>
      <c r="L8" s="40"/>
      <c r="M8" s="40"/>
      <c r="N8" s="37"/>
      <c r="O8" s="37"/>
      <c r="P8" s="37"/>
      <c r="Q8" s="37"/>
    </row>
    <row r="9" spans="2:17" s="39" customFormat="1" ht="15.75" customHeight="1">
      <c r="B9" s="37"/>
      <c r="C9" s="37"/>
      <c r="D9" s="38" t="s">
        <v>65</v>
      </c>
      <c r="E9" s="85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</row>
    <row r="10" spans="2:17" ht="6" customHeight="1">
      <c r="B10" s="22"/>
      <c r="C10" s="22"/>
      <c r="D10" s="22"/>
      <c r="E10" s="21"/>
      <c r="F10" s="21"/>
      <c r="G10" s="23"/>
      <c r="H10" s="23"/>
      <c r="I10" s="23"/>
      <c r="J10" s="23"/>
      <c r="K10" s="21"/>
      <c r="L10" s="21"/>
      <c r="M10" s="21"/>
      <c r="N10" s="25"/>
      <c r="O10" s="25"/>
      <c r="P10" s="25"/>
      <c r="Q10" s="25"/>
    </row>
    <row r="11" spans="2:17" ht="14.25" customHeight="1">
      <c r="B11" s="94" t="s">
        <v>15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2:17" s="12" customFormat="1" ht="12" customHeight="1">
      <c r="B12" s="88" t="s">
        <v>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 s="12" customFormat="1" ht="12" customHeight="1">
      <c r="B13" s="88" t="s">
        <v>79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 s="12" customFormat="1" ht="12" customHeight="1">
      <c r="B14" s="95" t="s">
        <v>80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2:17" ht="5.25" customHeight="1" thickBot="1">
      <c r="B15" s="4"/>
      <c r="C15" s="4"/>
      <c r="D15" s="4"/>
      <c r="E15" s="4"/>
      <c r="F15" s="4"/>
      <c r="G15" s="2"/>
      <c r="H15" s="2"/>
      <c r="I15" s="2"/>
      <c r="J15" s="2"/>
      <c r="K15" s="4"/>
      <c r="L15" s="4"/>
      <c r="M15" s="4"/>
      <c r="N15" s="4"/>
      <c r="O15" s="4"/>
      <c r="P15" s="4"/>
      <c r="Q15" s="4"/>
    </row>
    <row r="16" spans="2:17" ht="5.25" customHeight="1" thickTop="1">
      <c r="B16" s="17"/>
      <c r="C16" s="17"/>
      <c r="D16" s="17"/>
      <c r="E16" s="17"/>
      <c r="F16" s="17"/>
      <c r="G16" s="18"/>
      <c r="H16" s="18"/>
      <c r="I16" s="18"/>
      <c r="J16" s="18"/>
      <c r="K16" s="17"/>
      <c r="L16" s="17"/>
      <c r="M16" s="17"/>
      <c r="N16" s="17"/>
      <c r="O16" s="17"/>
      <c r="P16" s="17"/>
      <c r="Q16" s="17"/>
    </row>
    <row r="17" spans="2:10" s="30" customFormat="1" ht="18" customHeight="1">
      <c r="B17" s="29" t="s">
        <v>34</v>
      </c>
      <c r="G17" s="32"/>
      <c r="H17" s="32"/>
      <c r="I17" s="32"/>
      <c r="J17" s="32"/>
    </row>
    <row r="18" spans="2:17" ht="14.25" customHeight="1">
      <c r="B18" s="31"/>
      <c r="E18" s="96" t="s">
        <v>35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 ht="12" customHeight="1">
      <c r="B19" s="31"/>
      <c r="E19" s="88" t="s">
        <v>91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 ht="12" customHeight="1">
      <c r="B20" s="31"/>
      <c r="E20" s="88" t="s">
        <v>36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 ht="12" customHeight="1">
      <c r="B21" s="31"/>
      <c r="E21" s="88" t="s">
        <v>81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0" s="30" customFormat="1" ht="18" customHeight="1">
      <c r="B22" s="29" t="s">
        <v>37</v>
      </c>
      <c r="G22" s="32"/>
      <c r="H22" s="32"/>
      <c r="I22" s="32"/>
      <c r="J22" s="32"/>
    </row>
    <row r="23" spans="2:17" ht="14.25" customHeight="1">
      <c r="B23" s="31"/>
      <c r="E23" s="96" t="s">
        <v>38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 ht="12" customHeight="1">
      <c r="B24" s="31"/>
      <c r="E24" s="92" t="s">
        <v>39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 ht="12" customHeight="1">
      <c r="B25" s="31"/>
      <c r="E25" s="88" t="s">
        <v>41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 ht="12" customHeight="1">
      <c r="B26" s="31"/>
      <c r="E26" s="88" t="s">
        <v>82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0" s="30" customFormat="1" ht="18" customHeight="1">
      <c r="B27" s="29" t="s">
        <v>40</v>
      </c>
      <c r="G27" s="32"/>
      <c r="H27" s="32"/>
      <c r="I27" s="32"/>
      <c r="J27" s="32"/>
    </row>
    <row r="28" spans="2:17" ht="14.25" customHeight="1">
      <c r="B28" s="31"/>
      <c r="E28" s="90" t="s">
        <v>42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2:17" ht="12" customHeight="1">
      <c r="B29" s="31"/>
      <c r="E29" s="92" t="s">
        <v>43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 ht="12" customHeight="1">
      <c r="B30" s="31"/>
      <c r="E30" s="88" t="s">
        <v>83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 ht="12" customHeight="1">
      <c r="B31" s="31"/>
      <c r="E31" s="88" t="s">
        <v>84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0" s="30" customFormat="1" ht="18" customHeight="1">
      <c r="B32" s="29" t="s">
        <v>44</v>
      </c>
      <c r="G32" s="32"/>
      <c r="H32" s="32"/>
      <c r="I32" s="32"/>
      <c r="J32" s="32"/>
    </row>
    <row r="33" spans="2:17" ht="14.25" customHeight="1">
      <c r="B33" s="31"/>
      <c r="E33" s="90" t="s">
        <v>45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2:17" ht="14.25" customHeight="1">
      <c r="B34" s="31"/>
      <c r="E34" s="91" t="s">
        <v>47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 ht="3" customHeight="1">
      <c r="B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2:17" ht="12" customHeight="1">
      <c r="B36" s="31"/>
      <c r="E36" s="92" t="s">
        <v>87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 ht="12" customHeight="1">
      <c r="B37" s="31"/>
      <c r="E37" s="93" t="s">
        <v>48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2:17" ht="3" customHeight="1">
      <c r="B38" s="31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2" customHeight="1">
      <c r="B39" s="31"/>
      <c r="E39" s="88" t="s">
        <v>88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 ht="12" customHeight="1">
      <c r="B40" s="31"/>
      <c r="E40" s="89" t="s">
        <v>85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2:17" ht="3" customHeight="1">
      <c r="B41" s="31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2:17" ht="12" customHeight="1">
      <c r="B42" s="31"/>
      <c r="E42" s="88" t="s">
        <v>86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 ht="12" customHeight="1">
      <c r="B43" s="31"/>
      <c r="D43" s="89" t="s">
        <v>46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2:10" s="30" customFormat="1" ht="18" customHeight="1">
      <c r="B44" s="29" t="s">
        <v>49</v>
      </c>
      <c r="G44" s="32"/>
      <c r="H44" s="32"/>
      <c r="I44" s="32"/>
      <c r="J44" s="32"/>
    </row>
    <row r="45" spans="5:17" ht="15" customHeight="1">
      <c r="E45" s="90" t="s">
        <v>50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5:17" ht="15" customHeight="1">
      <c r="E46" s="91" t="s">
        <v>47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 ht="3" customHeight="1">
      <c r="B47" s="31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5:17" ht="12" customHeight="1">
      <c r="E48" s="92" t="s">
        <v>51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5:17" ht="12" customHeight="1">
      <c r="E49" s="93" t="s">
        <v>48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2:17" ht="3" customHeight="1">
      <c r="B50" s="31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5:17" ht="12" customHeight="1">
      <c r="E51" s="88" t="s">
        <v>89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5:17" ht="12" customHeight="1">
      <c r="E52" s="89" t="s">
        <v>85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 ht="3" customHeight="1">
      <c r="B53" s="31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5:17" ht="12" customHeight="1">
      <c r="E54" s="88" t="s">
        <v>90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5:17" ht="12" customHeight="1">
      <c r="E55" s="89" t="s">
        <v>46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 ht="6" customHeight="1" thickBot="1">
      <c r="B56" s="19"/>
      <c r="C56" s="19"/>
      <c r="D56" s="19"/>
      <c r="E56" s="19"/>
      <c r="F56" s="19"/>
      <c r="G56" s="20"/>
      <c r="H56" s="20"/>
      <c r="I56" s="20"/>
      <c r="J56" s="20"/>
      <c r="K56" s="19"/>
      <c r="L56" s="19"/>
      <c r="M56" s="19"/>
      <c r="N56" s="19"/>
      <c r="O56" s="19"/>
      <c r="P56" s="19"/>
      <c r="Q56" s="19"/>
    </row>
    <row r="57" ht="14.25" customHeight="1" thickTop="1"/>
  </sheetData>
  <sheetProtection/>
  <mergeCells count="35">
    <mergeCell ref="B11:Q11"/>
    <mergeCell ref="B12:Q12"/>
    <mergeCell ref="B13:Q13"/>
    <mergeCell ref="B14:Q14"/>
    <mergeCell ref="E24:Q24"/>
    <mergeCell ref="E25:Q25"/>
    <mergeCell ref="E18:Q18"/>
    <mergeCell ref="E23:Q23"/>
    <mergeCell ref="E19:Q19"/>
    <mergeCell ref="E20:Q20"/>
    <mergeCell ref="E26:Q26"/>
    <mergeCell ref="E28:Q28"/>
    <mergeCell ref="E29:Q29"/>
    <mergeCell ref="E30:Q30"/>
    <mergeCell ref="E31:Q31"/>
    <mergeCell ref="E34:Q34"/>
    <mergeCell ref="E33:Q33"/>
    <mergeCell ref="E51:Q51"/>
    <mergeCell ref="E52:Q52"/>
    <mergeCell ref="E36:Q36"/>
    <mergeCell ref="E39:Q39"/>
    <mergeCell ref="E42:Q42"/>
    <mergeCell ref="E37:Q37"/>
    <mergeCell ref="E40:Q40"/>
    <mergeCell ref="D43:Q43"/>
    <mergeCell ref="E7:Q7"/>
    <mergeCell ref="E21:Q21"/>
    <mergeCell ref="E54:Q54"/>
    <mergeCell ref="E55:Q55"/>
    <mergeCell ref="E5:Q5"/>
    <mergeCell ref="E9:Q9"/>
    <mergeCell ref="E45:Q45"/>
    <mergeCell ref="E46:Q46"/>
    <mergeCell ref="E48:Q48"/>
    <mergeCell ref="E49:Q49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09"/>
  <sheetViews>
    <sheetView showGridLines="0" zoomScalePageLayoutView="0" workbookViewId="0" topLeftCell="A1">
      <selection activeCell="G14" sqref="G14"/>
    </sheetView>
  </sheetViews>
  <sheetFormatPr defaultColWidth="6.28125" defaultRowHeight="14.25" customHeight="1"/>
  <cols>
    <col min="1" max="1" width="6.28125" style="3" customWidth="1"/>
    <col min="2" max="2" width="16.421875" style="3" customWidth="1"/>
    <col min="3" max="3" width="31.57421875" style="3" customWidth="1"/>
    <col min="4" max="4" width="25.28125" style="1" customWidth="1"/>
    <col min="5" max="5" width="12.7109375" style="3" customWidth="1"/>
    <col min="6" max="6" width="6.28125" style="3" customWidth="1"/>
    <col min="7" max="7" width="10.8515625" style="3" customWidth="1"/>
    <col min="8" max="16" width="4.421875" style="3" customWidth="1"/>
    <col min="17" max="17" width="6.28125" style="3" customWidth="1"/>
    <col min="18" max="18" width="8.421875" style="3" bestFit="1" customWidth="1"/>
    <col min="19" max="16384" width="6.28125" style="3" customWidth="1"/>
  </cols>
  <sheetData>
    <row r="2" spans="2:16" ht="73.5" customHeight="1">
      <c r="B2" s="4"/>
      <c r="C2" s="4"/>
      <c r="D2" s="13"/>
      <c r="E2" s="13"/>
      <c r="F2" s="13"/>
      <c r="G2" s="13"/>
      <c r="H2" s="103" t="s">
        <v>33</v>
      </c>
      <c r="I2" s="103"/>
      <c r="J2" s="103"/>
      <c r="K2" s="103"/>
      <c r="L2" s="103"/>
      <c r="M2" s="103"/>
      <c r="N2" s="103"/>
      <c r="O2" s="103"/>
      <c r="P2" s="103"/>
    </row>
    <row r="3" spans="2:5" ht="14.25" customHeight="1">
      <c r="B3" s="7"/>
      <c r="C3" s="7"/>
      <c r="D3" s="8"/>
      <c r="E3" s="4"/>
    </row>
    <row r="4" spans="2:5" ht="14.25" customHeight="1">
      <c r="B4" s="9"/>
      <c r="C4" s="9"/>
      <c r="D4" s="2"/>
      <c r="E4" s="4"/>
    </row>
    <row r="5" spans="2:16" s="10" customFormat="1" ht="14.25" customHeight="1">
      <c r="B5" s="53" t="s">
        <v>18</v>
      </c>
      <c r="C5" s="46" t="s">
        <v>19</v>
      </c>
      <c r="D5" s="46" t="s">
        <v>20</v>
      </c>
      <c r="E5" s="47" t="s">
        <v>21</v>
      </c>
      <c r="F5" s="14" t="s">
        <v>22</v>
      </c>
      <c r="G5" s="46" t="s">
        <v>23</v>
      </c>
      <c r="H5" s="100" t="s">
        <v>0</v>
      </c>
      <c r="I5" s="101"/>
      <c r="J5" s="101"/>
      <c r="K5" s="101"/>
      <c r="L5" s="101"/>
      <c r="M5" s="102"/>
      <c r="N5" s="100" t="s">
        <v>3</v>
      </c>
      <c r="O5" s="101"/>
      <c r="P5" s="102"/>
    </row>
    <row r="6" spans="2:16" s="11" customFormat="1" ht="12" customHeight="1">
      <c r="B6" s="54" t="s">
        <v>24</v>
      </c>
      <c r="C6" s="43" t="s">
        <v>16</v>
      </c>
      <c r="D6" s="43" t="s">
        <v>25</v>
      </c>
      <c r="E6" s="42" t="s">
        <v>26</v>
      </c>
      <c r="F6" s="15" t="s">
        <v>27</v>
      </c>
      <c r="G6" s="43" t="s">
        <v>28</v>
      </c>
      <c r="H6" s="97">
        <v>100</v>
      </c>
      <c r="I6" s="97">
        <v>200</v>
      </c>
      <c r="J6" s="97">
        <v>500</v>
      </c>
      <c r="K6" s="97">
        <v>1000</v>
      </c>
      <c r="L6" s="97">
        <v>2000</v>
      </c>
      <c r="M6" s="97">
        <v>5000</v>
      </c>
      <c r="N6" s="97">
        <v>200</v>
      </c>
      <c r="O6" s="97">
        <v>500</v>
      </c>
      <c r="P6" s="97">
        <v>1000</v>
      </c>
    </row>
    <row r="7" spans="2:16" s="11" customFormat="1" ht="12" customHeight="1">
      <c r="B7" s="54" t="s">
        <v>29</v>
      </c>
      <c r="C7" s="43" t="s">
        <v>17</v>
      </c>
      <c r="D7" s="43" t="s">
        <v>30</v>
      </c>
      <c r="E7" s="42" t="s">
        <v>31</v>
      </c>
      <c r="F7" s="15" t="s">
        <v>32</v>
      </c>
      <c r="G7" s="43" t="s">
        <v>28</v>
      </c>
      <c r="H7" s="98"/>
      <c r="I7" s="98"/>
      <c r="J7" s="98"/>
      <c r="K7" s="98"/>
      <c r="L7" s="98"/>
      <c r="M7" s="98"/>
      <c r="N7" s="98"/>
      <c r="O7" s="98"/>
      <c r="P7" s="98"/>
    </row>
    <row r="8" spans="2:16" s="11" customFormat="1" ht="12" customHeight="1">
      <c r="B8" s="55" t="s">
        <v>8</v>
      </c>
      <c r="C8" s="45" t="s">
        <v>9</v>
      </c>
      <c r="D8" s="45" t="s">
        <v>10</v>
      </c>
      <c r="E8" s="44" t="s">
        <v>11</v>
      </c>
      <c r="F8" s="16" t="s">
        <v>12</v>
      </c>
      <c r="G8" s="45" t="s">
        <v>13</v>
      </c>
      <c r="H8" s="99"/>
      <c r="I8" s="99"/>
      <c r="J8" s="99"/>
      <c r="K8" s="99"/>
      <c r="L8" s="99"/>
      <c r="M8" s="99"/>
      <c r="N8" s="99"/>
      <c r="O8" s="99"/>
      <c r="P8" s="99"/>
    </row>
    <row r="9" spans="2:16" ht="14.25" customHeight="1">
      <c r="B9" s="51">
        <v>1</v>
      </c>
      <c r="C9" s="50" t="s">
        <v>92</v>
      </c>
      <c r="D9" s="50" t="s">
        <v>93</v>
      </c>
      <c r="E9" s="48" t="s">
        <v>69</v>
      </c>
      <c r="F9" s="36" t="s">
        <v>76</v>
      </c>
      <c r="G9" s="49">
        <v>123</v>
      </c>
      <c r="H9" s="27"/>
      <c r="I9" s="27"/>
      <c r="J9" s="27"/>
      <c r="K9" s="27"/>
      <c r="L9" s="27"/>
      <c r="M9" s="27"/>
      <c r="N9" s="27"/>
      <c r="O9" s="27"/>
      <c r="P9" s="27"/>
    </row>
    <row r="10" spans="2:16" ht="14.25" customHeight="1">
      <c r="B10" s="52">
        <f>B9+1</f>
        <v>2</v>
      </c>
      <c r="C10" s="49"/>
      <c r="D10" s="49"/>
      <c r="E10" s="48" t="s">
        <v>67</v>
      </c>
      <c r="F10" s="36" t="s">
        <v>67</v>
      </c>
      <c r="G10" s="49"/>
      <c r="H10" s="27"/>
      <c r="I10" s="27"/>
      <c r="J10" s="27"/>
      <c r="K10" s="27"/>
      <c r="L10" s="27"/>
      <c r="M10" s="27"/>
      <c r="N10" s="27"/>
      <c r="O10" s="27"/>
      <c r="P10" s="27"/>
    </row>
    <row r="11" spans="2:16" ht="14.25" customHeight="1">
      <c r="B11" s="52">
        <f aca="true" t="shared" si="0" ref="B11:B42">B10+1</f>
        <v>3</v>
      </c>
      <c r="C11" s="49"/>
      <c r="D11" s="49"/>
      <c r="E11" s="48" t="s">
        <v>67</v>
      </c>
      <c r="F11" s="36" t="s">
        <v>67</v>
      </c>
      <c r="G11" s="49"/>
      <c r="H11" s="27"/>
      <c r="I11" s="27"/>
      <c r="J11" s="27"/>
      <c r="K11" s="27"/>
      <c r="L11" s="27"/>
      <c r="M11" s="27"/>
      <c r="N11" s="27"/>
      <c r="O11" s="27"/>
      <c r="P11" s="27"/>
    </row>
    <row r="12" spans="2:16" ht="14.25" customHeight="1">
      <c r="B12" s="52">
        <f t="shared" si="0"/>
        <v>4</v>
      </c>
      <c r="C12" s="49"/>
      <c r="D12" s="49"/>
      <c r="E12" s="48" t="s">
        <v>67</v>
      </c>
      <c r="F12" s="36" t="s">
        <v>67</v>
      </c>
      <c r="G12" s="49"/>
      <c r="H12" s="27"/>
      <c r="I12" s="27"/>
      <c r="J12" s="27"/>
      <c r="K12" s="27"/>
      <c r="L12" s="27"/>
      <c r="M12" s="27"/>
      <c r="N12" s="27"/>
      <c r="O12" s="27"/>
      <c r="P12" s="27"/>
    </row>
    <row r="13" spans="2:16" ht="14.25" customHeight="1">
      <c r="B13" s="52">
        <f t="shared" si="0"/>
        <v>5</v>
      </c>
      <c r="C13" s="49"/>
      <c r="D13" s="49"/>
      <c r="E13" s="48" t="s">
        <v>67</v>
      </c>
      <c r="F13" s="36" t="s">
        <v>67</v>
      </c>
      <c r="G13" s="49"/>
      <c r="H13" s="27"/>
      <c r="I13" s="27"/>
      <c r="J13" s="27"/>
      <c r="K13" s="27"/>
      <c r="L13" s="27"/>
      <c r="M13" s="27"/>
      <c r="N13" s="27"/>
      <c r="O13" s="27"/>
      <c r="P13" s="27"/>
    </row>
    <row r="14" spans="2:16" ht="14.25" customHeight="1">
      <c r="B14" s="52">
        <f t="shared" si="0"/>
        <v>6</v>
      </c>
      <c r="C14" s="49"/>
      <c r="D14" s="49"/>
      <c r="E14" s="48" t="s">
        <v>67</v>
      </c>
      <c r="F14" s="36" t="s">
        <v>67</v>
      </c>
      <c r="G14" s="49"/>
      <c r="H14" s="27"/>
      <c r="I14" s="27"/>
      <c r="J14" s="27"/>
      <c r="K14" s="27"/>
      <c r="L14" s="27"/>
      <c r="M14" s="27"/>
      <c r="N14" s="27"/>
      <c r="O14" s="27"/>
      <c r="P14" s="27"/>
    </row>
    <row r="15" spans="2:16" ht="14.25" customHeight="1">
      <c r="B15" s="52">
        <f t="shared" si="0"/>
        <v>7</v>
      </c>
      <c r="C15" s="49"/>
      <c r="D15" s="49"/>
      <c r="E15" s="48" t="s">
        <v>67</v>
      </c>
      <c r="F15" s="36" t="s">
        <v>67</v>
      </c>
      <c r="G15" s="49"/>
      <c r="H15" s="27"/>
      <c r="I15" s="27"/>
      <c r="J15" s="27"/>
      <c r="K15" s="27"/>
      <c r="L15" s="27"/>
      <c r="M15" s="27"/>
      <c r="N15" s="27"/>
      <c r="O15" s="27"/>
      <c r="P15" s="27"/>
    </row>
    <row r="16" spans="2:16" ht="14.25" customHeight="1">
      <c r="B16" s="52">
        <f t="shared" si="0"/>
        <v>8</v>
      </c>
      <c r="C16" s="49"/>
      <c r="D16" s="49"/>
      <c r="E16" s="48" t="s">
        <v>67</v>
      </c>
      <c r="F16" s="36" t="s">
        <v>67</v>
      </c>
      <c r="G16" s="49"/>
      <c r="H16" s="27"/>
      <c r="I16" s="27"/>
      <c r="J16" s="27"/>
      <c r="K16" s="27"/>
      <c r="L16" s="27"/>
      <c r="M16" s="27"/>
      <c r="N16" s="27"/>
      <c r="O16" s="27"/>
      <c r="P16" s="27"/>
    </row>
    <row r="17" spans="2:16" ht="14.25" customHeight="1">
      <c r="B17" s="52">
        <f t="shared" si="0"/>
        <v>9</v>
      </c>
      <c r="C17" s="49"/>
      <c r="D17" s="49"/>
      <c r="E17" s="48" t="s">
        <v>67</v>
      </c>
      <c r="F17" s="36" t="s">
        <v>67</v>
      </c>
      <c r="G17" s="49"/>
      <c r="H17" s="27"/>
      <c r="I17" s="27"/>
      <c r="J17" s="27"/>
      <c r="K17" s="27"/>
      <c r="L17" s="27"/>
      <c r="M17" s="27"/>
      <c r="N17" s="27"/>
      <c r="O17" s="27"/>
      <c r="P17" s="27"/>
    </row>
    <row r="18" spans="2:16" ht="14.25" customHeight="1">
      <c r="B18" s="52">
        <f t="shared" si="0"/>
        <v>10</v>
      </c>
      <c r="C18" s="49"/>
      <c r="D18" s="49"/>
      <c r="E18" s="48" t="s">
        <v>67</v>
      </c>
      <c r="F18" s="36" t="s">
        <v>67</v>
      </c>
      <c r="G18" s="49"/>
      <c r="H18" s="27"/>
      <c r="I18" s="27"/>
      <c r="J18" s="27"/>
      <c r="K18" s="27"/>
      <c r="L18" s="27"/>
      <c r="M18" s="27"/>
      <c r="N18" s="27"/>
      <c r="O18" s="27"/>
      <c r="P18" s="27"/>
    </row>
    <row r="19" spans="2:16" ht="14.25" customHeight="1">
      <c r="B19" s="52">
        <f t="shared" si="0"/>
        <v>11</v>
      </c>
      <c r="C19" s="49"/>
      <c r="D19" s="49"/>
      <c r="E19" s="48" t="s">
        <v>67</v>
      </c>
      <c r="F19" s="36" t="s">
        <v>67</v>
      </c>
      <c r="G19" s="49"/>
      <c r="H19" s="27"/>
      <c r="I19" s="27"/>
      <c r="J19" s="27"/>
      <c r="K19" s="27"/>
      <c r="L19" s="27"/>
      <c r="M19" s="27"/>
      <c r="N19" s="27"/>
      <c r="O19" s="27"/>
      <c r="P19" s="27"/>
    </row>
    <row r="20" spans="2:16" ht="14.25" customHeight="1">
      <c r="B20" s="52">
        <f t="shared" si="0"/>
        <v>12</v>
      </c>
      <c r="C20" s="49"/>
      <c r="D20" s="49"/>
      <c r="E20" s="48" t="s">
        <v>67</v>
      </c>
      <c r="F20" s="36" t="s">
        <v>67</v>
      </c>
      <c r="G20" s="49"/>
      <c r="H20" s="27"/>
      <c r="I20" s="27"/>
      <c r="J20" s="27"/>
      <c r="K20" s="27"/>
      <c r="L20" s="27"/>
      <c r="M20" s="27"/>
      <c r="N20" s="27"/>
      <c r="O20" s="27"/>
      <c r="P20" s="27"/>
    </row>
    <row r="21" spans="2:16" ht="14.25" customHeight="1">
      <c r="B21" s="52">
        <f t="shared" si="0"/>
        <v>13</v>
      </c>
      <c r="C21" s="49"/>
      <c r="D21" s="49"/>
      <c r="E21" s="48" t="s">
        <v>67</v>
      </c>
      <c r="F21" s="36" t="s">
        <v>67</v>
      </c>
      <c r="G21" s="49"/>
      <c r="H21" s="27"/>
      <c r="I21" s="27"/>
      <c r="J21" s="27"/>
      <c r="K21" s="27"/>
      <c r="L21" s="27"/>
      <c r="M21" s="27"/>
      <c r="N21" s="27"/>
      <c r="O21" s="27"/>
      <c r="P21" s="27"/>
    </row>
    <row r="22" spans="2:16" ht="14.25" customHeight="1">
      <c r="B22" s="52">
        <f t="shared" si="0"/>
        <v>14</v>
      </c>
      <c r="C22" s="49"/>
      <c r="D22" s="49"/>
      <c r="E22" s="48" t="s">
        <v>67</v>
      </c>
      <c r="F22" s="36" t="s">
        <v>67</v>
      </c>
      <c r="G22" s="49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4.25" customHeight="1">
      <c r="B23" s="52">
        <f t="shared" si="0"/>
        <v>15</v>
      </c>
      <c r="C23" s="49"/>
      <c r="D23" s="49"/>
      <c r="E23" s="48" t="s">
        <v>67</v>
      </c>
      <c r="F23" s="36" t="s">
        <v>67</v>
      </c>
      <c r="G23" s="49"/>
      <c r="H23" s="27"/>
      <c r="I23" s="27"/>
      <c r="J23" s="27"/>
      <c r="K23" s="27"/>
      <c r="L23" s="27"/>
      <c r="M23" s="27"/>
      <c r="N23" s="27"/>
      <c r="O23" s="27"/>
      <c r="P23" s="27"/>
    </row>
    <row r="24" spans="2:16" ht="14.25" customHeight="1">
      <c r="B24" s="52">
        <f t="shared" si="0"/>
        <v>16</v>
      </c>
      <c r="C24" s="49"/>
      <c r="D24" s="49"/>
      <c r="E24" s="48" t="s">
        <v>67</v>
      </c>
      <c r="F24" s="36" t="s">
        <v>67</v>
      </c>
      <c r="G24" s="49"/>
      <c r="H24" s="27"/>
      <c r="I24" s="27"/>
      <c r="J24" s="27"/>
      <c r="K24" s="27"/>
      <c r="L24" s="27"/>
      <c r="M24" s="27"/>
      <c r="N24" s="27"/>
      <c r="O24" s="27"/>
      <c r="P24" s="27"/>
    </row>
    <row r="25" spans="2:16" ht="14.25" customHeight="1">
      <c r="B25" s="52">
        <f t="shared" si="0"/>
        <v>17</v>
      </c>
      <c r="C25" s="49"/>
      <c r="D25" s="49"/>
      <c r="E25" s="48" t="s">
        <v>67</v>
      </c>
      <c r="F25" s="36" t="s">
        <v>67</v>
      </c>
      <c r="G25" s="49"/>
      <c r="H25" s="27"/>
      <c r="I25" s="27"/>
      <c r="J25" s="27"/>
      <c r="K25" s="27"/>
      <c r="L25" s="27"/>
      <c r="M25" s="27"/>
      <c r="N25" s="27"/>
      <c r="O25" s="27"/>
      <c r="P25" s="27"/>
    </row>
    <row r="26" spans="2:16" ht="14.25" customHeight="1">
      <c r="B26" s="52">
        <f t="shared" si="0"/>
        <v>18</v>
      </c>
      <c r="C26" s="49"/>
      <c r="D26" s="49"/>
      <c r="E26" s="48" t="s">
        <v>67</v>
      </c>
      <c r="F26" s="36" t="s">
        <v>67</v>
      </c>
      <c r="G26" s="49"/>
      <c r="H26" s="27"/>
      <c r="I26" s="27"/>
      <c r="J26" s="27"/>
      <c r="K26" s="27"/>
      <c r="L26" s="27"/>
      <c r="M26" s="27"/>
      <c r="N26" s="27"/>
      <c r="O26" s="27"/>
      <c r="P26" s="27"/>
    </row>
    <row r="27" spans="2:16" ht="14.25" customHeight="1">
      <c r="B27" s="52">
        <f t="shared" si="0"/>
        <v>19</v>
      </c>
      <c r="C27" s="49"/>
      <c r="D27" s="49"/>
      <c r="E27" s="48" t="s">
        <v>67</v>
      </c>
      <c r="F27" s="36" t="s">
        <v>67</v>
      </c>
      <c r="G27" s="49"/>
      <c r="H27" s="27"/>
      <c r="I27" s="27"/>
      <c r="J27" s="27"/>
      <c r="K27" s="27"/>
      <c r="L27" s="27"/>
      <c r="M27" s="27"/>
      <c r="N27" s="27"/>
      <c r="O27" s="27"/>
      <c r="P27" s="27"/>
    </row>
    <row r="28" spans="2:16" ht="14.25" customHeight="1">
      <c r="B28" s="52">
        <f t="shared" si="0"/>
        <v>20</v>
      </c>
      <c r="C28" s="49"/>
      <c r="D28" s="49"/>
      <c r="E28" s="48" t="s">
        <v>67</v>
      </c>
      <c r="F28" s="36" t="s">
        <v>67</v>
      </c>
      <c r="G28" s="49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4.25" customHeight="1">
      <c r="B29" s="52">
        <f t="shared" si="0"/>
        <v>21</v>
      </c>
      <c r="C29" s="49"/>
      <c r="D29" s="49"/>
      <c r="E29" s="48" t="s">
        <v>67</v>
      </c>
      <c r="F29" s="36" t="s">
        <v>67</v>
      </c>
      <c r="G29" s="49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14.25" customHeight="1">
      <c r="B30" s="52">
        <f t="shared" si="0"/>
        <v>22</v>
      </c>
      <c r="C30" s="49"/>
      <c r="D30" s="49"/>
      <c r="E30" s="48" t="s">
        <v>67</v>
      </c>
      <c r="F30" s="36" t="s">
        <v>67</v>
      </c>
      <c r="G30" s="49"/>
      <c r="H30" s="27"/>
      <c r="I30" s="27"/>
      <c r="J30" s="27"/>
      <c r="K30" s="27"/>
      <c r="L30" s="27"/>
      <c r="M30" s="27"/>
      <c r="N30" s="27"/>
      <c r="O30" s="27"/>
      <c r="P30" s="27"/>
    </row>
    <row r="31" spans="2:16" ht="14.25" customHeight="1">
      <c r="B31" s="52">
        <f t="shared" si="0"/>
        <v>23</v>
      </c>
      <c r="C31" s="49"/>
      <c r="D31" s="49"/>
      <c r="E31" s="48" t="s">
        <v>67</v>
      </c>
      <c r="F31" s="36" t="s">
        <v>67</v>
      </c>
      <c r="G31" s="49"/>
      <c r="H31" s="27"/>
      <c r="I31" s="27"/>
      <c r="J31" s="27"/>
      <c r="K31" s="27"/>
      <c r="L31" s="27"/>
      <c r="M31" s="27"/>
      <c r="N31" s="27"/>
      <c r="O31" s="27"/>
      <c r="P31" s="27"/>
    </row>
    <row r="32" spans="2:16" ht="14.25" customHeight="1">
      <c r="B32" s="52">
        <f t="shared" si="0"/>
        <v>24</v>
      </c>
      <c r="C32" s="49"/>
      <c r="D32" s="49"/>
      <c r="E32" s="48" t="s">
        <v>67</v>
      </c>
      <c r="F32" s="36" t="s">
        <v>67</v>
      </c>
      <c r="G32" s="49"/>
      <c r="H32" s="27"/>
      <c r="I32" s="27"/>
      <c r="J32" s="27"/>
      <c r="K32" s="27"/>
      <c r="L32" s="27"/>
      <c r="M32" s="27"/>
      <c r="N32" s="27"/>
      <c r="O32" s="27"/>
      <c r="P32" s="27"/>
    </row>
    <row r="33" spans="2:16" ht="14.25" customHeight="1">
      <c r="B33" s="52">
        <f t="shared" si="0"/>
        <v>25</v>
      </c>
      <c r="C33" s="49"/>
      <c r="D33" s="49"/>
      <c r="E33" s="48" t="s">
        <v>67</v>
      </c>
      <c r="F33" s="36" t="s">
        <v>67</v>
      </c>
      <c r="G33" s="49"/>
      <c r="H33" s="27"/>
      <c r="I33" s="27"/>
      <c r="J33" s="27"/>
      <c r="K33" s="27"/>
      <c r="L33" s="27"/>
      <c r="M33" s="27"/>
      <c r="N33" s="27"/>
      <c r="O33" s="27"/>
      <c r="P33" s="27"/>
    </row>
    <row r="34" spans="2:16" ht="14.25" customHeight="1">
      <c r="B34" s="52">
        <f t="shared" si="0"/>
        <v>26</v>
      </c>
      <c r="C34" s="49"/>
      <c r="D34" s="49"/>
      <c r="E34" s="48" t="s">
        <v>67</v>
      </c>
      <c r="F34" s="36" t="s">
        <v>67</v>
      </c>
      <c r="G34" s="49"/>
      <c r="H34" s="27"/>
      <c r="I34" s="27"/>
      <c r="J34" s="27"/>
      <c r="K34" s="27"/>
      <c r="L34" s="27"/>
      <c r="M34" s="27"/>
      <c r="N34" s="27"/>
      <c r="O34" s="27"/>
      <c r="P34" s="27"/>
    </row>
    <row r="35" spans="2:16" ht="14.25" customHeight="1">
      <c r="B35" s="52">
        <f t="shared" si="0"/>
        <v>27</v>
      </c>
      <c r="C35" s="49"/>
      <c r="D35" s="49"/>
      <c r="E35" s="48" t="s">
        <v>67</v>
      </c>
      <c r="F35" s="36" t="s">
        <v>67</v>
      </c>
      <c r="G35" s="49"/>
      <c r="H35" s="27"/>
      <c r="I35" s="27"/>
      <c r="J35" s="27"/>
      <c r="K35" s="27"/>
      <c r="L35" s="27"/>
      <c r="M35" s="27"/>
      <c r="N35" s="27"/>
      <c r="O35" s="27"/>
      <c r="P35" s="27"/>
    </row>
    <row r="36" spans="2:16" ht="14.25" customHeight="1">
      <c r="B36" s="52">
        <f t="shared" si="0"/>
        <v>28</v>
      </c>
      <c r="C36" s="49"/>
      <c r="D36" s="49"/>
      <c r="E36" s="48" t="s">
        <v>67</v>
      </c>
      <c r="F36" s="36" t="s">
        <v>67</v>
      </c>
      <c r="G36" s="49"/>
      <c r="H36" s="27"/>
      <c r="I36" s="27"/>
      <c r="J36" s="27"/>
      <c r="K36" s="27"/>
      <c r="L36" s="27"/>
      <c r="M36" s="27"/>
      <c r="N36" s="27"/>
      <c r="O36" s="27"/>
      <c r="P36" s="27"/>
    </row>
    <row r="37" spans="2:16" ht="14.25" customHeight="1">
      <c r="B37" s="52">
        <f t="shared" si="0"/>
        <v>29</v>
      </c>
      <c r="C37" s="49"/>
      <c r="D37" s="49"/>
      <c r="E37" s="48" t="s">
        <v>67</v>
      </c>
      <c r="F37" s="36" t="s">
        <v>67</v>
      </c>
      <c r="G37" s="49"/>
      <c r="H37" s="27"/>
      <c r="I37" s="27"/>
      <c r="J37" s="27"/>
      <c r="K37" s="27"/>
      <c r="L37" s="27"/>
      <c r="M37" s="27"/>
      <c r="N37" s="27"/>
      <c r="O37" s="27"/>
      <c r="P37" s="27"/>
    </row>
    <row r="38" spans="2:16" ht="14.25" customHeight="1">
      <c r="B38" s="52">
        <f t="shared" si="0"/>
        <v>30</v>
      </c>
      <c r="C38" s="49"/>
      <c r="D38" s="49"/>
      <c r="E38" s="48" t="s">
        <v>67</v>
      </c>
      <c r="F38" s="36" t="s">
        <v>67</v>
      </c>
      <c r="G38" s="49"/>
      <c r="H38" s="27"/>
      <c r="I38" s="27"/>
      <c r="J38" s="27"/>
      <c r="K38" s="27"/>
      <c r="L38" s="27"/>
      <c r="M38" s="27"/>
      <c r="N38" s="27"/>
      <c r="O38" s="27"/>
      <c r="P38" s="27"/>
    </row>
    <row r="39" spans="2:16" ht="14.25" customHeight="1">
      <c r="B39" s="52">
        <f t="shared" si="0"/>
        <v>31</v>
      </c>
      <c r="C39" s="49"/>
      <c r="D39" s="49"/>
      <c r="E39" s="48" t="s">
        <v>67</v>
      </c>
      <c r="F39" s="36" t="s">
        <v>67</v>
      </c>
      <c r="G39" s="49"/>
      <c r="H39" s="27"/>
      <c r="I39" s="27"/>
      <c r="J39" s="27"/>
      <c r="K39" s="27"/>
      <c r="L39" s="27"/>
      <c r="M39" s="27"/>
      <c r="N39" s="27"/>
      <c r="O39" s="27"/>
      <c r="P39" s="27"/>
    </row>
    <row r="40" spans="2:16" ht="14.25" customHeight="1">
      <c r="B40" s="52">
        <f t="shared" si="0"/>
        <v>32</v>
      </c>
      <c r="C40" s="49"/>
      <c r="D40" s="49"/>
      <c r="E40" s="48" t="s">
        <v>67</v>
      </c>
      <c r="F40" s="36" t="s">
        <v>67</v>
      </c>
      <c r="G40" s="49"/>
      <c r="H40" s="27"/>
      <c r="I40" s="27"/>
      <c r="J40" s="27"/>
      <c r="K40" s="27"/>
      <c r="L40" s="27"/>
      <c r="M40" s="27"/>
      <c r="N40" s="27"/>
      <c r="O40" s="27"/>
      <c r="P40" s="27"/>
    </row>
    <row r="41" spans="2:16" ht="14.25" customHeight="1">
      <c r="B41" s="52">
        <f t="shared" si="0"/>
        <v>33</v>
      </c>
      <c r="C41" s="49"/>
      <c r="D41" s="49"/>
      <c r="E41" s="48" t="s">
        <v>67</v>
      </c>
      <c r="F41" s="36" t="s">
        <v>67</v>
      </c>
      <c r="G41" s="49"/>
      <c r="H41" s="27"/>
      <c r="I41" s="27"/>
      <c r="J41" s="27"/>
      <c r="K41" s="27"/>
      <c r="L41" s="27"/>
      <c r="M41" s="27"/>
      <c r="N41" s="27"/>
      <c r="O41" s="27"/>
      <c r="P41" s="27"/>
    </row>
    <row r="42" spans="2:16" ht="14.25" customHeight="1">
      <c r="B42" s="52">
        <f t="shared" si="0"/>
        <v>34</v>
      </c>
      <c r="C42" s="49"/>
      <c r="D42" s="49"/>
      <c r="E42" s="48" t="s">
        <v>67</v>
      </c>
      <c r="F42" s="36" t="s">
        <v>67</v>
      </c>
      <c r="G42" s="49"/>
      <c r="H42" s="27"/>
      <c r="I42" s="27"/>
      <c r="J42" s="27"/>
      <c r="K42" s="27"/>
      <c r="L42" s="27"/>
      <c r="M42" s="27"/>
      <c r="N42" s="27"/>
      <c r="O42" s="27"/>
      <c r="P42" s="27"/>
    </row>
    <row r="43" spans="2:16" ht="14.25" customHeight="1">
      <c r="B43" s="52">
        <f>B42+1</f>
        <v>35</v>
      </c>
      <c r="C43" s="49"/>
      <c r="D43" s="49"/>
      <c r="E43" s="48" t="s">
        <v>67</v>
      </c>
      <c r="F43" s="36" t="s">
        <v>67</v>
      </c>
      <c r="G43" s="49"/>
      <c r="H43" s="27"/>
      <c r="I43" s="27"/>
      <c r="J43" s="27"/>
      <c r="K43" s="27"/>
      <c r="L43" s="27"/>
      <c r="M43" s="27"/>
      <c r="N43" s="27"/>
      <c r="O43" s="27"/>
      <c r="P43" s="27"/>
    </row>
    <row r="44" spans="2:16" ht="14.25" customHeight="1">
      <c r="B44" s="52">
        <f aca="true" t="shared" si="1" ref="B44:B65">B43+1</f>
        <v>36</v>
      </c>
      <c r="C44" s="49"/>
      <c r="D44" s="49"/>
      <c r="E44" s="48" t="s">
        <v>67</v>
      </c>
      <c r="F44" s="36" t="s">
        <v>67</v>
      </c>
      <c r="G44" s="49"/>
      <c r="H44" s="27"/>
      <c r="I44" s="27"/>
      <c r="J44" s="27"/>
      <c r="K44" s="27"/>
      <c r="L44" s="27"/>
      <c r="M44" s="27"/>
      <c r="N44" s="27"/>
      <c r="O44" s="27"/>
      <c r="P44" s="27"/>
    </row>
    <row r="45" spans="2:16" ht="14.25" customHeight="1">
      <c r="B45" s="52">
        <f t="shared" si="1"/>
        <v>37</v>
      </c>
      <c r="C45" s="49"/>
      <c r="D45" s="49"/>
      <c r="E45" s="48" t="s">
        <v>67</v>
      </c>
      <c r="F45" s="36" t="s">
        <v>67</v>
      </c>
      <c r="G45" s="49"/>
      <c r="H45" s="27"/>
      <c r="I45" s="27"/>
      <c r="J45" s="27"/>
      <c r="K45" s="27"/>
      <c r="L45" s="27"/>
      <c r="M45" s="27"/>
      <c r="N45" s="27"/>
      <c r="O45" s="27"/>
      <c r="P45" s="27"/>
    </row>
    <row r="46" spans="2:16" ht="14.25" customHeight="1">
      <c r="B46" s="52">
        <f t="shared" si="1"/>
        <v>38</v>
      </c>
      <c r="C46" s="49"/>
      <c r="D46" s="49"/>
      <c r="E46" s="48" t="s">
        <v>67</v>
      </c>
      <c r="F46" s="36" t="s">
        <v>67</v>
      </c>
      <c r="G46" s="49"/>
      <c r="H46" s="27"/>
      <c r="I46" s="27"/>
      <c r="J46" s="27"/>
      <c r="K46" s="27"/>
      <c r="L46" s="27"/>
      <c r="M46" s="27"/>
      <c r="N46" s="27"/>
      <c r="O46" s="27"/>
      <c r="P46" s="27"/>
    </row>
    <row r="47" spans="2:16" ht="14.25" customHeight="1">
      <c r="B47" s="52">
        <f t="shared" si="1"/>
        <v>39</v>
      </c>
      <c r="C47" s="49"/>
      <c r="D47" s="49"/>
      <c r="E47" s="48" t="s">
        <v>67</v>
      </c>
      <c r="F47" s="36" t="s">
        <v>67</v>
      </c>
      <c r="G47" s="49"/>
      <c r="H47" s="27"/>
      <c r="I47" s="27"/>
      <c r="J47" s="27"/>
      <c r="K47" s="27"/>
      <c r="L47" s="27"/>
      <c r="M47" s="27"/>
      <c r="N47" s="27"/>
      <c r="O47" s="27"/>
      <c r="P47" s="27"/>
    </row>
    <row r="48" spans="2:16" ht="14.25" customHeight="1">
      <c r="B48" s="52">
        <f t="shared" si="1"/>
        <v>40</v>
      </c>
      <c r="C48" s="49"/>
      <c r="D48" s="49"/>
      <c r="E48" s="48" t="s">
        <v>67</v>
      </c>
      <c r="F48" s="36" t="s">
        <v>67</v>
      </c>
      <c r="G48" s="49"/>
      <c r="H48" s="27"/>
      <c r="I48" s="27"/>
      <c r="J48" s="27"/>
      <c r="K48" s="27"/>
      <c r="L48" s="27"/>
      <c r="M48" s="27"/>
      <c r="N48" s="27"/>
      <c r="O48" s="27"/>
      <c r="P48" s="27"/>
    </row>
    <row r="49" spans="2:16" ht="14.25" customHeight="1">
      <c r="B49" s="52">
        <f t="shared" si="1"/>
        <v>41</v>
      </c>
      <c r="C49" s="49"/>
      <c r="D49" s="49"/>
      <c r="E49" s="48" t="s">
        <v>67</v>
      </c>
      <c r="F49" s="36" t="s">
        <v>67</v>
      </c>
      <c r="G49" s="49"/>
      <c r="H49" s="27"/>
      <c r="I49" s="27"/>
      <c r="J49" s="27"/>
      <c r="K49" s="27"/>
      <c r="L49" s="27"/>
      <c r="M49" s="27"/>
      <c r="N49" s="27"/>
      <c r="O49" s="27"/>
      <c r="P49" s="27"/>
    </row>
    <row r="50" spans="2:16" ht="14.25" customHeight="1">
      <c r="B50" s="52">
        <f t="shared" si="1"/>
        <v>42</v>
      </c>
      <c r="C50" s="49"/>
      <c r="D50" s="49"/>
      <c r="E50" s="48" t="s">
        <v>67</v>
      </c>
      <c r="F50" s="36" t="s">
        <v>67</v>
      </c>
      <c r="G50" s="49"/>
      <c r="H50" s="27"/>
      <c r="I50" s="27"/>
      <c r="J50" s="27"/>
      <c r="K50" s="27"/>
      <c r="L50" s="27"/>
      <c r="M50" s="27"/>
      <c r="N50" s="27"/>
      <c r="O50" s="27"/>
      <c r="P50" s="27"/>
    </row>
    <row r="51" spans="2:16" ht="14.25" customHeight="1">
      <c r="B51" s="52">
        <f t="shared" si="1"/>
        <v>43</v>
      </c>
      <c r="C51" s="49"/>
      <c r="D51" s="49"/>
      <c r="E51" s="48" t="s">
        <v>67</v>
      </c>
      <c r="F51" s="36" t="s">
        <v>67</v>
      </c>
      <c r="G51" s="49"/>
      <c r="H51" s="27"/>
      <c r="I51" s="27"/>
      <c r="J51" s="27"/>
      <c r="K51" s="27"/>
      <c r="L51" s="27"/>
      <c r="M51" s="27"/>
      <c r="N51" s="27"/>
      <c r="O51" s="27"/>
      <c r="P51" s="27"/>
    </row>
    <row r="52" spans="2:16" ht="14.25" customHeight="1">
      <c r="B52" s="52">
        <f t="shared" si="1"/>
        <v>44</v>
      </c>
      <c r="C52" s="49"/>
      <c r="D52" s="49"/>
      <c r="E52" s="48" t="s">
        <v>67</v>
      </c>
      <c r="F52" s="36" t="s">
        <v>67</v>
      </c>
      <c r="G52" s="49"/>
      <c r="H52" s="27"/>
      <c r="I52" s="27"/>
      <c r="J52" s="27"/>
      <c r="K52" s="27"/>
      <c r="L52" s="27"/>
      <c r="M52" s="27"/>
      <c r="N52" s="27"/>
      <c r="O52" s="27"/>
      <c r="P52" s="27"/>
    </row>
    <row r="53" spans="2:16" ht="14.25" customHeight="1">
      <c r="B53" s="52">
        <f t="shared" si="1"/>
        <v>45</v>
      </c>
      <c r="C53" s="49"/>
      <c r="D53" s="49"/>
      <c r="E53" s="48" t="s">
        <v>67</v>
      </c>
      <c r="F53" s="36" t="s">
        <v>67</v>
      </c>
      <c r="G53" s="49"/>
      <c r="H53" s="27"/>
      <c r="I53" s="27"/>
      <c r="J53" s="27"/>
      <c r="K53" s="27"/>
      <c r="L53" s="27"/>
      <c r="M53" s="27"/>
      <c r="N53" s="27"/>
      <c r="O53" s="27"/>
      <c r="P53" s="27"/>
    </row>
    <row r="54" spans="2:16" ht="14.25" customHeight="1">
      <c r="B54" s="52">
        <f t="shared" si="1"/>
        <v>46</v>
      </c>
      <c r="C54" s="49"/>
      <c r="D54" s="49"/>
      <c r="E54" s="48" t="s">
        <v>67</v>
      </c>
      <c r="F54" s="36" t="s">
        <v>67</v>
      </c>
      <c r="G54" s="49"/>
      <c r="H54" s="27"/>
      <c r="I54" s="27"/>
      <c r="J54" s="27"/>
      <c r="K54" s="27"/>
      <c r="L54" s="27"/>
      <c r="M54" s="27"/>
      <c r="N54" s="27"/>
      <c r="O54" s="27"/>
      <c r="P54" s="27"/>
    </row>
    <row r="55" spans="2:16" ht="14.25" customHeight="1">
      <c r="B55" s="52">
        <f t="shared" si="1"/>
        <v>47</v>
      </c>
      <c r="C55" s="49"/>
      <c r="D55" s="49"/>
      <c r="E55" s="48" t="s">
        <v>67</v>
      </c>
      <c r="F55" s="36" t="s">
        <v>67</v>
      </c>
      <c r="G55" s="49"/>
      <c r="H55" s="27"/>
      <c r="I55" s="27"/>
      <c r="J55" s="27"/>
      <c r="K55" s="27"/>
      <c r="L55" s="27"/>
      <c r="M55" s="27"/>
      <c r="N55" s="27"/>
      <c r="O55" s="27"/>
      <c r="P55" s="27"/>
    </row>
    <row r="56" spans="2:16" ht="14.25" customHeight="1">
      <c r="B56" s="52">
        <f t="shared" si="1"/>
        <v>48</v>
      </c>
      <c r="C56" s="49"/>
      <c r="D56" s="49"/>
      <c r="E56" s="48" t="s">
        <v>67</v>
      </c>
      <c r="F56" s="36" t="s">
        <v>67</v>
      </c>
      <c r="G56" s="49"/>
      <c r="H56" s="27"/>
      <c r="I56" s="27"/>
      <c r="J56" s="27"/>
      <c r="K56" s="27"/>
      <c r="L56" s="27"/>
      <c r="M56" s="27"/>
      <c r="N56" s="27"/>
      <c r="O56" s="27"/>
      <c r="P56" s="27"/>
    </row>
    <row r="57" spans="2:16" ht="14.25" customHeight="1">
      <c r="B57" s="52">
        <f t="shared" si="1"/>
        <v>49</v>
      </c>
      <c r="C57" s="49"/>
      <c r="D57" s="49"/>
      <c r="E57" s="48" t="s">
        <v>67</v>
      </c>
      <c r="F57" s="36" t="s">
        <v>67</v>
      </c>
      <c r="G57" s="49"/>
      <c r="H57" s="27"/>
      <c r="I57" s="27"/>
      <c r="J57" s="27"/>
      <c r="K57" s="27"/>
      <c r="L57" s="27"/>
      <c r="M57" s="27"/>
      <c r="N57" s="27"/>
      <c r="O57" s="27"/>
      <c r="P57" s="27"/>
    </row>
    <row r="58" spans="2:16" ht="14.25" customHeight="1">
      <c r="B58" s="52">
        <f t="shared" si="1"/>
        <v>50</v>
      </c>
      <c r="C58" s="49"/>
      <c r="D58" s="49"/>
      <c r="E58" s="48" t="s">
        <v>67</v>
      </c>
      <c r="F58" s="36" t="s">
        <v>67</v>
      </c>
      <c r="G58" s="49"/>
      <c r="H58" s="27"/>
      <c r="I58" s="27"/>
      <c r="J58" s="27"/>
      <c r="K58" s="27"/>
      <c r="L58" s="27"/>
      <c r="M58" s="27"/>
      <c r="N58" s="27"/>
      <c r="O58" s="27"/>
      <c r="P58" s="27"/>
    </row>
    <row r="59" spans="2:16" ht="14.25" customHeight="1">
      <c r="B59" s="52">
        <f t="shared" si="1"/>
        <v>51</v>
      </c>
      <c r="C59" s="49"/>
      <c r="D59" s="49"/>
      <c r="E59" s="48" t="s">
        <v>67</v>
      </c>
      <c r="F59" s="36" t="s">
        <v>67</v>
      </c>
      <c r="G59" s="49"/>
      <c r="H59" s="27"/>
      <c r="I59" s="27"/>
      <c r="J59" s="27"/>
      <c r="K59" s="27"/>
      <c r="L59" s="27"/>
      <c r="M59" s="27"/>
      <c r="N59" s="27"/>
      <c r="O59" s="27"/>
      <c r="P59" s="27"/>
    </row>
    <row r="60" spans="2:16" ht="14.25" customHeight="1">
      <c r="B60" s="52">
        <f t="shared" si="1"/>
        <v>52</v>
      </c>
      <c r="C60" s="49"/>
      <c r="D60" s="49"/>
      <c r="E60" s="48" t="s">
        <v>67</v>
      </c>
      <c r="F60" s="36" t="s">
        <v>67</v>
      </c>
      <c r="G60" s="49"/>
      <c r="H60" s="27"/>
      <c r="I60" s="27"/>
      <c r="J60" s="27"/>
      <c r="K60" s="27"/>
      <c r="L60" s="27"/>
      <c r="M60" s="27"/>
      <c r="N60" s="27"/>
      <c r="O60" s="27"/>
      <c r="P60" s="27"/>
    </row>
    <row r="61" spans="2:16" ht="14.25" customHeight="1">
      <c r="B61" s="52">
        <f t="shared" si="1"/>
        <v>53</v>
      </c>
      <c r="C61" s="49"/>
      <c r="D61" s="49"/>
      <c r="E61" s="48" t="s">
        <v>67</v>
      </c>
      <c r="F61" s="36" t="s">
        <v>67</v>
      </c>
      <c r="G61" s="49"/>
      <c r="H61" s="27"/>
      <c r="I61" s="27"/>
      <c r="J61" s="27"/>
      <c r="K61" s="27"/>
      <c r="L61" s="27"/>
      <c r="M61" s="27"/>
      <c r="N61" s="27"/>
      <c r="O61" s="27"/>
      <c r="P61" s="27"/>
    </row>
    <row r="62" spans="2:16" ht="14.25" customHeight="1">
      <c r="B62" s="52">
        <f t="shared" si="1"/>
        <v>54</v>
      </c>
      <c r="C62" s="49"/>
      <c r="D62" s="49"/>
      <c r="E62" s="48" t="s">
        <v>67</v>
      </c>
      <c r="F62" s="36" t="s">
        <v>67</v>
      </c>
      <c r="G62" s="49"/>
      <c r="H62" s="27"/>
      <c r="I62" s="27"/>
      <c r="J62" s="27"/>
      <c r="K62" s="27"/>
      <c r="L62" s="27"/>
      <c r="M62" s="27"/>
      <c r="N62" s="27"/>
      <c r="O62" s="27"/>
      <c r="P62" s="27"/>
    </row>
    <row r="63" spans="2:16" ht="14.25" customHeight="1">
      <c r="B63" s="52">
        <f t="shared" si="1"/>
        <v>55</v>
      </c>
      <c r="C63" s="49"/>
      <c r="D63" s="49"/>
      <c r="E63" s="48" t="s">
        <v>67</v>
      </c>
      <c r="F63" s="36" t="s">
        <v>67</v>
      </c>
      <c r="G63" s="49"/>
      <c r="H63" s="27"/>
      <c r="I63" s="27"/>
      <c r="J63" s="27"/>
      <c r="K63" s="27"/>
      <c r="L63" s="27"/>
      <c r="M63" s="27"/>
      <c r="N63" s="27"/>
      <c r="O63" s="27"/>
      <c r="P63" s="27"/>
    </row>
    <row r="64" spans="2:16" ht="14.25" customHeight="1">
      <c r="B64" s="52">
        <f t="shared" si="1"/>
        <v>56</v>
      </c>
      <c r="C64" s="49"/>
      <c r="D64" s="49"/>
      <c r="E64" s="48" t="s">
        <v>67</v>
      </c>
      <c r="F64" s="36" t="s">
        <v>67</v>
      </c>
      <c r="G64" s="49"/>
      <c r="H64" s="27"/>
      <c r="I64" s="27"/>
      <c r="J64" s="27"/>
      <c r="K64" s="27"/>
      <c r="L64" s="27"/>
      <c r="M64" s="27"/>
      <c r="N64" s="27"/>
      <c r="O64" s="27"/>
      <c r="P64" s="27"/>
    </row>
    <row r="65" spans="2:16" ht="14.25" customHeight="1">
      <c r="B65" s="52">
        <f t="shared" si="1"/>
        <v>57</v>
      </c>
      <c r="C65" s="49"/>
      <c r="D65" s="49"/>
      <c r="E65" s="48" t="s">
        <v>67</v>
      </c>
      <c r="F65" s="36" t="s">
        <v>67</v>
      </c>
      <c r="G65" s="49"/>
      <c r="H65" s="27"/>
      <c r="I65" s="27"/>
      <c r="J65" s="27"/>
      <c r="K65" s="27"/>
      <c r="L65" s="27"/>
      <c r="M65" s="27"/>
      <c r="N65" s="27"/>
      <c r="O65" s="27"/>
      <c r="P65" s="27"/>
    </row>
    <row r="66" spans="2:16" ht="14.25" customHeight="1">
      <c r="B66" s="52">
        <f>B65+1</f>
        <v>58</v>
      </c>
      <c r="C66" s="49"/>
      <c r="D66" s="49"/>
      <c r="E66" s="48" t="s">
        <v>67</v>
      </c>
      <c r="F66" s="36" t="s">
        <v>67</v>
      </c>
      <c r="G66" s="49"/>
      <c r="H66" s="27"/>
      <c r="I66" s="27"/>
      <c r="J66" s="27"/>
      <c r="K66" s="27"/>
      <c r="L66" s="27"/>
      <c r="M66" s="27"/>
      <c r="N66" s="27"/>
      <c r="O66" s="27"/>
      <c r="P66" s="27"/>
    </row>
    <row r="67" spans="2:16" ht="14.25" customHeight="1">
      <c r="B67" s="52">
        <f>B66+1</f>
        <v>59</v>
      </c>
      <c r="C67" s="49"/>
      <c r="D67" s="49"/>
      <c r="E67" s="48" t="s">
        <v>67</v>
      </c>
      <c r="F67" s="36" t="s">
        <v>67</v>
      </c>
      <c r="G67" s="49"/>
      <c r="H67" s="27"/>
      <c r="I67" s="27"/>
      <c r="J67" s="27"/>
      <c r="K67" s="27"/>
      <c r="L67" s="27"/>
      <c r="M67" s="27"/>
      <c r="N67" s="27"/>
      <c r="O67" s="27"/>
      <c r="P67" s="27"/>
    </row>
    <row r="68" spans="2:16" ht="14.25" customHeight="1">
      <c r="B68" s="52">
        <f>B67+1</f>
        <v>60</v>
      </c>
      <c r="C68" s="49"/>
      <c r="D68" s="49"/>
      <c r="E68" s="48" t="s">
        <v>67</v>
      </c>
      <c r="F68" s="36" t="s">
        <v>67</v>
      </c>
      <c r="G68" s="49"/>
      <c r="H68" s="27"/>
      <c r="I68" s="27"/>
      <c r="J68" s="27"/>
      <c r="K68" s="27"/>
      <c r="L68" s="27"/>
      <c r="M68" s="27"/>
      <c r="N68" s="27"/>
      <c r="O68" s="27"/>
      <c r="P68" s="27"/>
    </row>
    <row r="69" spans="2:16" ht="14.25" customHeight="1">
      <c r="B69" s="52">
        <f aca="true" t="shared" si="2" ref="B69:B108">B68+1</f>
        <v>61</v>
      </c>
      <c r="C69" s="49"/>
      <c r="D69" s="49"/>
      <c r="E69" s="48" t="s">
        <v>67</v>
      </c>
      <c r="F69" s="36" t="s">
        <v>67</v>
      </c>
      <c r="G69" s="49"/>
      <c r="H69" s="27"/>
      <c r="I69" s="27"/>
      <c r="J69" s="27"/>
      <c r="K69" s="27"/>
      <c r="L69" s="27"/>
      <c r="M69" s="27"/>
      <c r="N69" s="27"/>
      <c r="O69" s="27"/>
      <c r="P69" s="27"/>
    </row>
    <row r="70" spans="2:16" ht="14.25" customHeight="1">
      <c r="B70" s="52">
        <f t="shared" si="2"/>
        <v>62</v>
      </c>
      <c r="C70" s="49"/>
      <c r="D70" s="49"/>
      <c r="E70" s="48" t="s">
        <v>67</v>
      </c>
      <c r="F70" s="36" t="s">
        <v>67</v>
      </c>
      <c r="G70" s="49"/>
      <c r="H70" s="27"/>
      <c r="I70" s="27"/>
      <c r="J70" s="27"/>
      <c r="K70" s="27"/>
      <c r="L70" s="27"/>
      <c r="M70" s="27"/>
      <c r="N70" s="27"/>
      <c r="O70" s="27"/>
      <c r="P70" s="27"/>
    </row>
    <row r="71" spans="2:16" ht="14.25" customHeight="1">
      <c r="B71" s="52">
        <f t="shared" si="2"/>
        <v>63</v>
      </c>
      <c r="C71" s="49"/>
      <c r="D71" s="49"/>
      <c r="E71" s="48" t="s">
        <v>67</v>
      </c>
      <c r="F71" s="36" t="s">
        <v>67</v>
      </c>
      <c r="G71" s="49"/>
      <c r="H71" s="27"/>
      <c r="I71" s="27"/>
      <c r="J71" s="27"/>
      <c r="K71" s="27"/>
      <c r="L71" s="27"/>
      <c r="M71" s="27"/>
      <c r="N71" s="27"/>
      <c r="O71" s="27"/>
      <c r="P71" s="27"/>
    </row>
    <row r="72" spans="2:16" ht="14.25" customHeight="1">
      <c r="B72" s="52">
        <f t="shared" si="2"/>
        <v>64</v>
      </c>
      <c r="C72" s="49"/>
      <c r="D72" s="49"/>
      <c r="E72" s="48" t="s">
        <v>67</v>
      </c>
      <c r="F72" s="36" t="s">
        <v>67</v>
      </c>
      <c r="G72" s="49"/>
      <c r="H72" s="27"/>
      <c r="I72" s="27"/>
      <c r="J72" s="27"/>
      <c r="K72" s="27"/>
      <c r="L72" s="27"/>
      <c r="M72" s="27"/>
      <c r="N72" s="27"/>
      <c r="O72" s="27"/>
      <c r="P72" s="27"/>
    </row>
    <row r="73" spans="2:16" ht="14.25" customHeight="1">
      <c r="B73" s="52">
        <f t="shared" si="2"/>
        <v>65</v>
      </c>
      <c r="C73" s="49"/>
      <c r="D73" s="49"/>
      <c r="E73" s="48" t="s">
        <v>67</v>
      </c>
      <c r="F73" s="36" t="s">
        <v>67</v>
      </c>
      <c r="G73" s="49"/>
      <c r="H73" s="27"/>
      <c r="I73" s="27"/>
      <c r="J73" s="27"/>
      <c r="K73" s="27"/>
      <c r="L73" s="27"/>
      <c r="M73" s="27"/>
      <c r="N73" s="27"/>
      <c r="O73" s="27"/>
      <c r="P73" s="27"/>
    </row>
    <row r="74" spans="2:16" ht="14.25" customHeight="1">
      <c r="B74" s="52">
        <f t="shared" si="2"/>
        <v>66</v>
      </c>
      <c r="C74" s="49"/>
      <c r="D74" s="49"/>
      <c r="E74" s="48" t="s">
        <v>67</v>
      </c>
      <c r="F74" s="36" t="s">
        <v>67</v>
      </c>
      <c r="G74" s="49"/>
      <c r="H74" s="27"/>
      <c r="I74" s="27"/>
      <c r="J74" s="27"/>
      <c r="K74" s="27"/>
      <c r="L74" s="27"/>
      <c r="M74" s="27"/>
      <c r="N74" s="27"/>
      <c r="O74" s="27"/>
      <c r="P74" s="27"/>
    </row>
    <row r="75" spans="2:16" ht="14.25" customHeight="1">
      <c r="B75" s="52">
        <f t="shared" si="2"/>
        <v>67</v>
      </c>
      <c r="C75" s="49"/>
      <c r="D75" s="49"/>
      <c r="E75" s="48" t="s">
        <v>67</v>
      </c>
      <c r="F75" s="36" t="s">
        <v>67</v>
      </c>
      <c r="G75" s="49"/>
      <c r="H75" s="27"/>
      <c r="I75" s="27"/>
      <c r="J75" s="27"/>
      <c r="K75" s="27"/>
      <c r="L75" s="27"/>
      <c r="M75" s="27"/>
      <c r="N75" s="27"/>
      <c r="O75" s="27"/>
      <c r="P75" s="27"/>
    </row>
    <row r="76" spans="2:16" ht="14.25" customHeight="1">
      <c r="B76" s="52">
        <f t="shared" si="2"/>
        <v>68</v>
      </c>
      <c r="C76" s="49"/>
      <c r="D76" s="49"/>
      <c r="E76" s="48" t="s">
        <v>67</v>
      </c>
      <c r="F76" s="36" t="s">
        <v>67</v>
      </c>
      <c r="G76" s="49"/>
      <c r="H76" s="27"/>
      <c r="I76" s="27"/>
      <c r="J76" s="27"/>
      <c r="K76" s="27"/>
      <c r="L76" s="27"/>
      <c r="M76" s="27"/>
      <c r="N76" s="27"/>
      <c r="O76" s="27"/>
      <c r="P76" s="27"/>
    </row>
    <row r="77" spans="2:16" ht="14.25" customHeight="1">
      <c r="B77" s="52">
        <f t="shared" si="2"/>
        <v>69</v>
      </c>
      <c r="C77" s="49"/>
      <c r="D77" s="49"/>
      <c r="E77" s="48" t="s">
        <v>67</v>
      </c>
      <c r="F77" s="36" t="s">
        <v>67</v>
      </c>
      <c r="G77" s="49"/>
      <c r="H77" s="27"/>
      <c r="I77" s="27"/>
      <c r="J77" s="27"/>
      <c r="K77" s="27"/>
      <c r="L77" s="27"/>
      <c r="M77" s="27"/>
      <c r="N77" s="27"/>
      <c r="O77" s="27"/>
      <c r="P77" s="27"/>
    </row>
    <row r="78" spans="2:16" ht="14.25" customHeight="1">
      <c r="B78" s="52">
        <f t="shared" si="2"/>
        <v>70</v>
      </c>
      <c r="C78" s="49"/>
      <c r="D78" s="49"/>
      <c r="E78" s="48" t="s">
        <v>67</v>
      </c>
      <c r="F78" s="36" t="s">
        <v>67</v>
      </c>
      <c r="G78" s="49"/>
      <c r="H78" s="27"/>
      <c r="I78" s="27"/>
      <c r="J78" s="27"/>
      <c r="K78" s="27"/>
      <c r="L78" s="27"/>
      <c r="M78" s="27"/>
      <c r="N78" s="27"/>
      <c r="O78" s="27"/>
      <c r="P78" s="27"/>
    </row>
    <row r="79" spans="2:16" ht="14.25" customHeight="1">
      <c r="B79" s="52">
        <f t="shared" si="2"/>
        <v>71</v>
      </c>
      <c r="C79" s="49"/>
      <c r="D79" s="49"/>
      <c r="E79" s="48" t="s">
        <v>67</v>
      </c>
      <c r="F79" s="36" t="s">
        <v>67</v>
      </c>
      <c r="G79" s="49"/>
      <c r="H79" s="27"/>
      <c r="I79" s="27"/>
      <c r="J79" s="27"/>
      <c r="K79" s="27"/>
      <c r="L79" s="27"/>
      <c r="M79" s="27"/>
      <c r="N79" s="27"/>
      <c r="O79" s="27"/>
      <c r="P79" s="27"/>
    </row>
    <row r="80" spans="2:16" ht="14.25" customHeight="1">
      <c r="B80" s="52">
        <f t="shared" si="2"/>
        <v>72</v>
      </c>
      <c r="C80" s="49"/>
      <c r="D80" s="49"/>
      <c r="E80" s="48" t="s">
        <v>67</v>
      </c>
      <c r="F80" s="36" t="s">
        <v>67</v>
      </c>
      <c r="G80" s="49"/>
      <c r="H80" s="27"/>
      <c r="I80" s="27"/>
      <c r="J80" s="27"/>
      <c r="K80" s="27"/>
      <c r="L80" s="27"/>
      <c r="M80" s="27"/>
      <c r="N80" s="27"/>
      <c r="O80" s="27"/>
      <c r="P80" s="27"/>
    </row>
    <row r="81" spans="2:16" ht="14.25" customHeight="1">
      <c r="B81" s="52">
        <f t="shared" si="2"/>
        <v>73</v>
      </c>
      <c r="C81" s="49"/>
      <c r="D81" s="49"/>
      <c r="E81" s="48" t="s">
        <v>67</v>
      </c>
      <c r="F81" s="36" t="s">
        <v>67</v>
      </c>
      <c r="G81" s="49"/>
      <c r="H81" s="27"/>
      <c r="I81" s="27"/>
      <c r="J81" s="27"/>
      <c r="K81" s="27"/>
      <c r="L81" s="27"/>
      <c r="M81" s="27"/>
      <c r="N81" s="27"/>
      <c r="O81" s="27"/>
      <c r="P81" s="27"/>
    </row>
    <row r="82" spans="2:16" ht="14.25" customHeight="1">
      <c r="B82" s="52">
        <f t="shared" si="2"/>
        <v>74</v>
      </c>
      <c r="C82" s="49"/>
      <c r="D82" s="49"/>
      <c r="E82" s="48" t="s">
        <v>67</v>
      </c>
      <c r="F82" s="36" t="s">
        <v>67</v>
      </c>
      <c r="G82" s="49"/>
      <c r="H82" s="27"/>
      <c r="I82" s="27"/>
      <c r="J82" s="27"/>
      <c r="K82" s="27"/>
      <c r="L82" s="27"/>
      <c r="M82" s="27"/>
      <c r="N82" s="27"/>
      <c r="O82" s="27"/>
      <c r="P82" s="27"/>
    </row>
    <row r="83" spans="2:16" ht="14.25" customHeight="1">
      <c r="B83" s="52">
        <f t="shared" si="2"/>
        <v>75</v>
      </c>
      <c r="C83" s="49"/>
      <c r="D83" s="49"/>
      <c r="E83" s="48" t="s">
        <v>67</v>
      </c>
      <c r="F83" s="36" t="s">
        <v>67</v>
      </c>
      <c r="G83" s="49"/>
      <c r="H83" s="27"/>
      <c r="I83" s="27"/>
      <c r="J83" s="27"/>
      <c r="K83" s="27"/>
      <c r="L83" s="27"/>
      <c r="M83" s="27"/>
      <c r="N83" s="27"/>
      <c r="O83" s="27"/>
      <c r="P83" s="27"/>
    </row>
    <row r="84" spans="2:16" ht="14.25" customHeight="1">
      <c r="B84" s="52">
        <f t="shared" si="2"/>
        <v>76</v>
      </c>
      <c r="C84" s="49"/>
      <c r="D84" s="49"/>
      <c r="E84" s="48" t="s">
        <v>67</v>
      </c>
      <c r="F84" s="36" t="s">
        <v>67</v>
      </c>
      <c r="G84" s="49"/>
      <c r="H84" s="27"/>
      <c r="I84" s="27"/>
      <c r="J84" s="27"/>
      <c r="K84" s="27"/>
      <c r="L84" s="27"/>
      <c r="M84" s="27"/>
      <c r="N84" s="27"/>
      <c r="O84" s="27"/>
      <c r="P84" s="27"/>
    </row>
    <row r="85" spans="2:16" ht="14.25" customHeight="1">
      <c r="B85" s="52">
        <f t="shared" si="2"/>
        <v>77</v>
      </c>
      <c r="C85" s="49"/>
      <c r="D85" s="49"/>
      <c r="E85" s="48" t="s">
        <v>67</v>
      </c>
      <c r="F85" s="36" t="s">
        <v>67</v>
      </c>
      <c r="G85" s="49"/>
      <c r="H85" s="27"/>
      <c r="I85" s="27"/>
      <c r="J85" s="27"/>
      <c r="K85" s="27"/>
      <c r="L85" s="27"/>
      <c r="M85" s="27"/>
      <c r="N85" s="27"/>
      <c r="O85" s="27"/>
      <c r="P85" s="27"/>
    </row>
    <row r="86" spans="2:16" ht="14.25" customHeight="1">
      <c r="B86" s="52">
        <f t="shared" si="2"/>
        <v>78</v>
      </c>
      <c r="C86" s="49"/>
      <c r="D86" s="49"/>
      <c r="E86" s="48" t="s">
        <v>67</v>
      </c>
      <c r="F86" s="36" t="s">
        <v>67</v>
      </c>
      <c r="G86" s="49"/>
      <c r="H86" s="27"/>
      <c r="I86" s="27"/>
      <c r="J86" s="27"/>
      <c r="K86" s="27"/>
      <c r="L86" s="27"/>
      <c r="M86" s="27"/>
      <c r="N86" s="27"/>
      <c r="O86" s="27"/>
      <c r="P86" s="27"/>
    </row>
    <row r="87" spans="2:16" ht="14.25" customHeight="1">
      <c r="B87" s="52">
        <f t="shared" si="2"/>
        <v>79</v>
      </c>
      <c r="C87" s="49"/>
      <c r="D87" s="49"/>
      <c r="E87" s="48" t="s">
        <v>67</v>
      </c>
      <c r="F87" s="36" t="s">
        <v>67</v>
      </c>
      <c r="G87" s="49"/>
      <c r="H87" s="27"/>
      <c r="I87" s="27"/>
      <c r="J87" s="27"/>
      <c r="K87" s="27"/>
      <c r="L87" s="27"/>
      <c r="M87" s="27"/>
      <c r="N87" s="27"/>
      <c r="O87" s="27"/>
      <c r="P87" s="27"/>
    </row>
    <row r="88" spans="2:16" ht="14.25" customHeight="1">
      <c r="B88" s="52">
        <f t="shared" si="2"/>
        <v>80</v>
      </c>
      <c r="C88" s="49"/>
      <c r="D88" s="49"/>
      <c r="E88" s="48" t="s">
        <v>67</v>
      </c>
      <c r="F88" s="36" t="s">
        <v>67</v>
      </c>
      <c r="G88" s="49"/>
      <c r="H88" s="27"/>
      <c r="I88" s="27"/>
      <c r="J88" s="27"/>
      <c r="K88" s="27"/>
      <c r="L88" s="27"/>
      <c r="M88" s="27"/>
      <c r="N88" s="27"/>
      <c r="O88" s="27"/>
      <c r="P88" s="27"/>
    </row>
    <row r="89" spans="2:16" ht="14.25" customHeight="1">
      <c r="B89" s="52">
        <f t="shared" si="2"/>
        <v>81</v>
      </c>
      <c r="C89" s="49"/>
      <c r="D89" s="49"/>
      <c r="E89" s="48" t="s">
        <v>67</v>
      </c>
      <c r="F89" s="36" t="s">
        <v>67</v>
      </c>
      <c r="G89" s="49"/>
      <c r="H89" s="27"/>
      <c r="I89" s="27"/>
      <c r="J89" s="27"/>
      <c r="K89" s="27"/>
      <c r="L89" s="27"/>
      <c r="M89" s="27"/>
      <c r="N89" s="27"/>
      <c r="O89" s="27"/>
      <c r="P89" s="27"/>
    </row>
    <row r="90" spans="2:16" ht="14.25" customHeight="1">
      <c r="B90" s="52">
        <f t="shared" si="2"/>
        <v>82</v>
      </c>
      <c r="C90" s="49"/>
      <c r="D90" s="49"/>
      <c r="E90" s="48" t="s">
        <v>67</v>
      </c>
      <c r="F90" s="36" t="s">
        <v>67</v>
      </c>
      <c r="G90" s="49"/>
      <c r="H90" s="27"/>
      <c r="I90" s="27"/>
      <c r="J90" s="27"/>
      <c r="K90" s="27"/>
      <c r="L90" s="27"/>
      <c r="M90" s="27"/>
      <c r="N90" s="27"/>
      <c r="O90" s="27"/>
      <c r="P90" s="27"/>
    </row>
    <row r="91" spans="2:16" ht="14.25" customHeight="1">
      <c r="B91" s="52">
        <f t="shared" si="2"/>
        <v>83</v>
      </c>
      <c r="C91" s="49"/>
      <c r="D91" s="49"/>
      <c r="E91" s="48" t="s">
        <v>67</v>
      </c>
      <c r="F91" s="36" t="s">
        <v>67</v>
      </c>
      <c r="G91" s="49"/>
      <c r="H91" s="27"/>
      <c r="I91" s="27"/>
      <c r="J91" s="27"/>
      <c r="K91" s="27"/>
      <c r="L91" s="27"/>
      <c r="M91" s="27"/>
      <c r="N91" s="27"/>
      <c r="O91" s="27"/>
      <c r="P91" s="27"/>
    </row>
    <row r="92" spans="2:16" ht="14.25" customHeight="1">
      <c r="B92" s="52">
        <f t="shared" si="2"/>
        <v>84</v>
      </c>
      <c r="C92" s="49"/>
      <c r="D92" s="49"/>
      <c r="E92" s="48" t="s">
        <v>67</v>
      </c>
      <c r="F92" s="36" t="s">
        <v>67</v>
      </c>
      <c r="G92" s="49"/>
      <c r="H92" s="27"/>
      <c r="I92" s="27"/>
      <c r="J92" s="27"/>
      <c r="K92" s="27"/>
      <c r="L92" s="27"/>
      <c r="M92" s="27"/>
      <c r="N92" s="27"/>
      <c r="O92" s="27"/>
      <c r="P92" s="27"/>
    </row>
    <row r="93" spans="2:16" ht="14.25" customHeight="1">
      <c r="B93" s="52">
        <f t="shared" si="2"/>
        <v>85</v>
      </c>
      <c r="C93" s="49"/>
      <c r="D93" s="49"/>
      <c r="E93" s="48" t="s">
        <v>67</v>
      </c>
      <c r="F93" s="36" t="s">
        <v>67</v>
      </c>
      <c r="G93" s="49"/>
      <c r="H93" s="27"/>
      <c r="I93" s="27"/>
      <c r="J93" s="27"/>
      <c r="K93" s="27"/>
      <c r="L93" s="27"/>
      <c r="M93" s="27"/>
      <c r="N93" s="27"/>
      <c r="O93" s="27"/>
      <c r="P93" s="27"/>
    </row>
    <row r="94" spans="2:16" ht="14.25" customHeight="1">
      <c r="B94" s="52">
        <f t="shared" si="2"/>
        <v>86</v>
      </c>
      <c r="C94" s="49"/>
      <c r="D94" s="49"/>
      <c r="E94" s="48" t="s">
        <v>67</v>
      </c>
      <c r="F94" s="36" t="s">
        <v>67</v>
      </c>
      <c r="G94" s="49"/>
      <c r="H94" s="27"/>
      <c r="I94" s="27"/>
      <c r="J94" s="27"/>
      <c r="K94" s="27"/>
      <c r="L94" s="27"/>
      <c r="M94" s="27"/>
      <c r="N94" s="27"/>
      <c r="O94" s="27"/>
      <c r="P94" s="27"/>
    </row>
    <row r="95" spans="2:16" ht="14.25" customHeight="1">
      <c r="B95" s="52">
        <f t="shared" si="2"/>
        <v>87</v>
      </c>
      <c r="C95" s="49"/>
      <c r="D95" s="49"/>
      <c r="E95" s="48" t="s">
        <v>67</v>
      </c>
      <c r="F95" s="36" t="s">
        <v>67</v>
      </c>
      <c r="G95" s="49"/>
      <c r="H95" s="27"/>
      <c r="I95" s="27"/>
      <c r="J95" s="27"/>
      <c r="K95" s="27"/>
      <c r="L95" s="27"/>
      <c r="M95" s="27"/>
      <c r="N95" s="27"/>
      <c r="O95" s="27"/>
      <c r="P95" s="27"/>
    </row>
    <row r="96" spans="2:16" ht="14.25" customHeight="1">
      <c r="B96" s="52">
        <f t="shared" si="2"/>
        <v>88</v>
      </c>
      <c r="C96" s="49"/>
      <c r="D96" s="49"/>
      <c r="E96" s="48" t="s">
        <v>67</v>
      </c>
      <c r="F96" s="36" t="s">
        <v>67</v>
      </c>
      <c r="G96" s="49"/>
      <c r="H96" s="27"/>
      <c r="I96" s="27"/>
      <c r="J96" s="27"/>
      <c r="K96" s="27"/>
      <c r="L96" s="27"/>
      <c r="M96" s="27"/>
      <c r="N96" s="27"/>
      <c r="O96" s="27"/>
      <c r="P96" s="27"/>
    </row>
    <row r="97" spans="2:16" ht="14.25" customHeight="1">
      <c r="B97" s="52">
        <f t="shared" si="2"/>
        <v>89</v>
      </c>
      <c r="C97" s="49"/>
      <c r="D97" s="49"/>
      <c r="E97" s="48" t="s">
        <v>67</v>
      </c>
      <c r="F97" s="36" t="s">
        <v>67</v>
      </c>
      <c r="G97" s="49"/>
      <c r="H97" s="27"/>
      <c r="I97" s="27"/>
      <c r="J97" s="27"/>
      <c r="K97" s="27"/>
      <c r="L97" s="27"/>
      <c r="M97" s="27"/>
      <c r="N97" s="27"/>
      <c r="O97" s="27"/>
      <c r="P97" s="27"/>
    </row>
    <row r="98" spans="2:16" ht="14.25" customHeight="1">
      <c r="B98" s="52">
        <f t="shared" si="2"/>
        <v>90</v>
      </c>
      <c r="C98" s="49"/>
      <c r="D98" s="49"/>
      <c r="E98" s="48" t="s">
        <v>67</v>
      </c>
      <c r="F98" s="36" t="s">
        <v>67</v>
      </c>
      <c r="G98" s="49"/>
      <c r="H98" s="27"/>
      <c r="I98" s="27"/>
      <c r="J98" s="27"/>
      <c r="K98" s="27"/>
      <c r="L98" s="27"/>
      <c r="M98" s="27"/>
      <c r="N98" s="27"/>
      <c r="O98" s="27"/>
      <c r="P98" s="27"/>
    </row>
    <row r="99" spans="2:16" ht="14.25" customHeight="1">
      <c r="B99" s="52">
        <f t="shared" si="2"/>
        <v>91</v>
      </c>
      <c r="C99" s="49"/>
      <c r="D99" s="49"/>
      <c r="E99" s="48" t="s">
        <v>67</v>
      </c>
      <c r="F99" s="36" t="s">
        <v>67</v>
      </c>
      <c r="G99" s="49"/>
      <c r="H99" s="27"/>
      <c r="I99" s="27"/>
      <c r="J99" s="27"/>
      <c r="K99" s="27"/>
      <c r="L99" s="27"/>
      <c r="M99" s="27"/>
      <c r="N99" s="27"/>
      <c r="O99" s="27"/>
      <c r="P99" s="27"/>
    </row>
    <row r="100" spans="2:16" ht="14.25" customHeight="1">
      <c r="B100" s="52">
        <f t="shared" si="2"/>
        <v>92</v>
      </c>
      <c r="C100" s="49"/>
      <c r="D100" s="49"/>
      <c r="E100" s="48" t="s">
        <v>67</v>
      </c>
      <c r="F100" s="36" t="s">
        <v>67</v>
      </c>
      <c r="G100" s="49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2:16" ht="14.25" customHeight="1">
      <c r="B101" s="52">
        <f t="shared" si="2"/>
        <v>93</v>
      </c>
      <c r="C101" s="49"/>
      <c r="D101" s="49"/>
      <c r="E101" s="48" t="s">
        <v>67</v>
      </c>
      <c r="F101" s="36" t="s">
        <v>67</v>
      </c>
      <c r="G101" s="49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2:16" ht="14.25" customHeight="1">
      <c r="B102" s="52">
        <f t="shared" si="2"/>
        <v>94</v>
      </c>
      <c r="C102" s="49"/>
      <c r="D102" s="49"/>
      <c r="E102" s="48" t="s">
        <v>67</v>
      </c>
      <c r="F102" s="36" t="s">
        <v>67</v>
      </c>
      <c r="G102" s="49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2:16" ht="14.25" customHeight="1">
      <c r="B103" s="52">
        <f t="shared" si="2"/>
        <v>95</v>
      </c>
      <c r="C103" s="49"/>
      <c r="D103" s="49"/>
      <c r="E103" s="48" t="s">
        <v>67</v>
      </c>
      <c r="F103" s="36" t="s">
        <v>67</v>
      </c>
      <c r="G103" s="49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2:16" ht="14.25" customHeight="1">
      <c r="B104" s="52">
        <f t="shared" si="2"/>
        <v>96</v>
      </c>
      <c r="C104" s="49"/>
      <c r="D104" s="49"/>
      <c r="E104" s="48" t="s">
        <v>67</v>
      </c>
      <c r="F104" s="36" t="s">
        <v>67</v>
      </c>
      <c r="G104" s="49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2:16" ht="14.25" customHeight="1">
      <c r="B105" s="52">
        <f t="shared" si="2"/>
        <v>97</v>
      </c>
      <c r="C105" s="49"/>
      <c r="D105" s="49"/>
      <c r="E105" s="48" t="s">
        <v>67</v>
      </c>
      <c r="F105" s="36" t="s">
        <v>67</v>
      </c>
      <c r="G105" s="49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2:16" ht="14.25" customHeight="1">
      <c r="B106" s="52">
        <f t="shared" si="2"/>
        <v>98</v>
      </c>
      <c r="C106" s="49"/>
      <c r="D106" s="49"/>
      <c r="E106" s="48" t="s">
        <v>67</v>
      </c>
      <c r="F106" s="36" t="s">
        <v>67</v>
      </c>
      <c r="G106" s="49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2:16" ht="14.25" customHeight="1">
      <c r="B107" s="52">
        <f t="shared" si="2"/>
        <v>99</v>
      </c>
      <c r="C107" s="49"/>
      <c r="D107" s="49"/>
      <c r="E107" s="48" t="s">
        <v>67</v>
      </c>
      <c r="F107" s="36" t="s">
        <v>67</v>
      </c>
      <c r="G107" s="49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2:16" ht="14.25" customHeight="1">
      <c r="B108" s="52">
        <f t="shared" si="2"/>
        <v>100</v>
      </c>
      <c r="C108" s="49"/>
      <c r="D108" s="49"/>
      <c r="E108" s="48" t="s">
        <v>67</v>
      </c>
      <c r="F108" s="36" t="s">
        <v>67</v>
      </c>
      <c r="G108" s="49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2:7" ht="8.25" customHeight="1">
      <c r="B109" s="2"/>
      <c r="C109" s="2"/>
      <c r="D109" s="2"/>
      <c r="E109" s="2"/>
      <c r="F109" s="2"/>
      <c r="G109" s="2"/>
    </row>
  </sheetData>
  <sheetProtection/>
  <mergeCells count="12">
    <mergeCell ref="H2:P2"/>
    <mergeCell ref="N5:P5"/>
    <mergeCell ref="O6:O8"/>
    <mergeCell ref="P6:P8"/>
    <mergeCell ref="H6:H8"/>
    <mergeCell ref="I6:I8"/>
    <mergeCell ref="J6:J8"/>
    <mergeCell ref="K6:K8"/>
    <mergeCell ref="L6:L8"/>
    <mergeCell ref="M6:M8"/>
    <mergeCell ref="N6:N8"/>
    <mergeCell ref="H5:M5"/>
  </mergeCells>
  <dataValidations count="2">
    <dataValidation type="list" allowBlank="1" showInputMessage="1" showErrorMessage="1" sqref="E9:E108">
      <formula1>Categorie</formula1>
    </dataValidation>
    <dataValidation type="list" allowBlank="1" showInputMessage="1" showErrorMessage="1" sqref="F9:F108">
      <formula1>Geslacht</formula1>
    </dataValidation>
  </dataValidations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108"/>
  <sheetViews>
    <sheetView showGridLines="0" zoomScalePageLayoutView="0" workbookViewId="0" topLeftCell="A1">
      <selection activeCell="P19" sqref="P19:P20"/>
    </sheetView>
  </sheetViews>
  <sheetFormatPr defaultColWidth="6.28125" defaultRowHeight="14.25" customHeight="1"/>
  <cols>
    <col min="1" max="1" width="6.28125" style="60" customWidth="1"/>
    <col min="2" max="2" width="12.7109375" style="60" customWidth="1"/>
    <col min="3" max="3" width="15.00390625" style="60" customWidth="1"/>
    <col min="4" max="4" width="31.28125" style="77" customWidth="1"/>
    <col min="5" max="5" width="25.00390625" style="77" customWidth="1"/>
    <col min="6" max="6" width="13.00390625" style="77" customWidth="1"/>
    <col min="7" max="7" width="6.28125" style="77" customWidth="1"/>
    <col min="8" max="8" width="8.7109375" style="77" customWidth="1"/>
    <col min="9" max="9" width="18.00390625" style="60" customWidth="1"/>
    <col min="10" max="18" width="4.57421875" style="60" customWidth="1"/>
    <col min="19" max="16384" width="6.28125" style="60" customWidth="1"/>
  </cols>
  <sheetData>
    <row r="2" spans="2:28" ht="73.5" customHeight="1">
      <c r="B2" s="58"/>
      <c r="C2" s="58"/>
      <c r="D2" s="73" t="s">
        <v>14</v>
      </c>
      <c r="E2" s="74"/>
      <c r="F2" s="74"/>
      <c r="G2" s="74"/>
      <c r="H2" s="75"/>
      <c r="I2" s="59"/>
      <c r="J2" s="59"/>
      <c r="K2" s="59"/>
      <c r="L2" s="59"/>
      <c r="M2" s="59"/>
      <c r="N2" s="59"/>
      <c r="P2" s="61" t="s">
        <v>52</v>
      </c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2:5" ht="14.25" customHeight="1">
      <c r="B3" s="62"/>
      <c r="C3" s="62"/>
      <c r="D3" s="76"/>
      <c r="E3" s="76"/>
    </row>
    <row r="4" spans="2:5" ht="14.25" customHeight="1">
      <c r="B4" s="63"/>
      <c r="C4" s="63"/>
      <c r="D4" s="76"/>
      <c r="E4" s="76"/>
    </row>
    <row r="5" spans="2:16" s="66" customFormat="1" ht="14.25" customHeight="1">
      <c r="B5" s="64" t="s">
        <v>53</v>
      </c>
      <c r="C5" s="64" t="s">
        <v>18</v>
      </c>
      <c r="D5" s="78" t="s">
        <v>19</v>
      </c>
      <c r="E5" s="78" t="s">
        <v>20</v>
      </c>
      <c r="F5" s="79" t="s">
        <v>21</v>
      </c>
      <c r="G5" s="78" t="s">
        <v>22</v>
      </c>
      <c r="H5" s="78" t="s">
        <v>23</v>
      </c>
      <c r="I5" s="65" t="s">
        <v>56</v>
      </c>
      <c r="J5" s="113" t="s">
        <v>1</v>
      </c>
      <c r="K5" s="113"/>
      <c r="L5" s="113"/>
      <c r="M5" s="113"/>
      <c r="N5" s="113" t="s">
        <v>4</v>
      </c>
      <c r="O5" s="113"/>
      <c r="P5" s="113"/>
    </row>
    <row r="6" spans="2:16" s="69" customFormat="1" ht="12" customHeight="1">
      <c r="B6" s="67" t="s">
        <v>54</v>
      </c>
      <c r="C6" s="67" t="s">
        <v>24</v>
      </c>
      <c r="D6" s="80" t="s">
        <v>16</v>
      </c>
      <c r="E6" s="80" t="s">
        <v>25</v>
      </c>
      <c r="F6" s="81" t="s">
        <v>26</v>
      </c>
      <c r="G6" s="80" t="s">
        <v>27</v>
      </c>
      <c r="H6" s="80" t="s">
        <v>28</v>
      </c>
      <c r="I6" s="68" t="s">
        <v>59</v>
      </c>
      <c r="J6" s="110">
        <v>200</v>
      </c>
      <c r="K6" s="110">
        <v>500</v>
      </c>
      <c r="L6" s="110">
        <v>1000</v>
      </c>
      <c r="M6" s="110">
        <v>5000</v>
      </c>
      <c r="N6" s="110">
        <v>200</v>
      </c>
      <c r="O6" s="110">
        <v>500</v>
      </c>
      <c r="P6" s="110">
        <v>1000</v>
      </c>
    </row>
    <row r="7" spans="2:16" s="69" customFormat="1" ht="12" customHeight="1">
      <c r="B7" s="67" t="s">
        <v>55</v>
      </c>
      <c r="C7" s="67" t="s">
        <v>29</v>
      </c>
      <c r="D7" s="80" t="s">
        <v>17</v>
      </c>
      <c r="E7" s="80" t="s">
        <v>30</v>
      </c>
      <c r="F7" s="81" t="s">
        <v>31</v>
      </c>
      <c r="G7" s="80" t="s">
        <v>32</v>
      </c>
      <c r="H7" s="80" t="s">
        <v>28</v>
      </c>
      <c r="I7" s="68" t="s">
        <v>58</v>
      </c>
      <c r="J7" s="111"/>
      <c r="K7" s="111"/>
      <c r="L7" s="111"/>
      <c r="M7" s="111"/>
      <c r="N7" s="111"/>
      <c r="O7" s="111"/>
      <c r="P7" s="111"/>
    </row>
    <row r="8" spans="2:16" s="69" customFormat="1" ht="12" customHeight="1">
      <c r="B8" s="70" t="s">
        <v>53</v>
      </c>
      <c r="C8" s="70" t="s">
        <v>8</v>
      </c>
      <c r="D8" s="82" t="s">
        <v>9</v>
      </c>
      <c r="E8" s="82" t="s">
        <v>10</v>
      </c>
      <c r="F8" s="83" t="s">
        <v>11</v>
      </c>
      <c r="G8" s="82" t="s">
        <v>12</v>
      </c>
      <c r="H8" s="82" t="s">
        <v>13</v>
      </c>
      <c r="I8" s="71" t="s">
        <v>57</v>
      </c>
      <c r="J8" s="112"/>
      <c r="K8" s="112"/>
      <c r="L8" s="112"/>
      <c r="M8" s="112"/>
      <c r="N8" s="112"/>
      <c r="O8" s="112"/>
      <c r="P8" s="112"/>
    </row>
    <row r="9" spans="2:16" ht="14.25" customHeight="1">
      <c r="B9" s="104">
        <v>1</v>
      </c>
      <c r="C9" s="72">
        <v>1</v>
      </c>
      <c r="D9" s="56" t="str">
        <f>IF(C9="",C9,VLOOKUP(C9,'K1 - C1'!$B$9:$G$108,2,FALSE))</f>
        <v>example name</v>
      </c>
      <c r="E9" s="56" t="str">
        <f>IF(C9="",C9,VLOOKUP(C9,'K1 - C1'!$B$9:$G$108,3,FALSE))</f>
        <v>example first name</v>
      </c>
      <c r="F9" s="56" t="str">
        <f>IF(C9="",C9,VLOOKUP(C9,'K1 - C1'!$B$9:$G$108,4,FALSE))</f>
        <v>10-12   Miniem</v>
      </c>
      <c r="G9" s="57" t="str">
        <f>IF(C9="",C9,VLOOKUP(C9,'K1 - C1'!$B$9:$G$108,5,FALSE))</f>
        <v>M</v>
      </c>
      <c r="H9" s="56">
        <f>IF(C9="",C9,VLOOKUP(C9,'K1 - C1'!$B$9:$G$108,6,FALSE))</f>
        <v>123</v>
      </c>
      <c r="I9" s="108" t="s">
        <v>67</v>
      </c>
      <c r="J9" s="106"/>
      <c r="K9" s="106"/>
      <c r="L9" s="106"/>
      <c r="M9" s="106"/>
      <c r="N9" s="106"/>
      <c r="O9" s="106"/>
      <c r="P9" s="106"/>
    </row>
    <row r="10" spans="2:16" ht="14.25" customHeight="1">
      <c r="B10" s="105"/>
      <c r="C10" s="72"/>
      <c r="D10" s="56">
        <f>IF(C10="",C10,VLOOKUP(C10,'K1 - C1'!$B$9:$G$108,2,FALSE))</f>
        <v>0</v>
      </c>
      <c r="E10" s="56">
        <f>IF(C10="",C10,VLOOKUP(C10,'K1 - C1'!$B$9:$G$108,3,FALSE))</f>
        <v>0</v>
      </c>
      <c r="F10" s="56">
        <f>IF(C10="",C10,VLOOKUP(C10,'K1 - C1'!$B$9:$G$108,4,FALSE))</f>
        <v>0</v>
      </c>
      <c r="G10" s="57">
        <f>IF(C10="",C10,VLOOKUP(C10,'K1 - C1'!$B$9:$G$108,5,FALSE))</f>
        <v>0</v>
      </c>
      <c r="H10" s="56">
        <f>IF(C10="",C10,VLOOKUP(C10,'K1 - C1'!$B$9:$G$108,6,FALSE))</f>
        <v>0</v>
      </c>
      <c r="I10" s="109"/>
      <c r="J10" s="107"/>
      <c r="K10" s="107"/>
      <c r="L10" s="107"/>
      <c r="M10" s="107"/>
      <c r="N10" s="107"/>
      <c r="O10" s="107"/>
      <c r="P10" s="107"/>
    </row>
    <row r="11" spans="2:16" ht="14.25" customHeight="1">
      <c r="B11" s="104">
        <v>2</v>
      </c>
      <c r="C11" s="72"/>
      <c r="D11" s="56">
        <f>IF(C11="",C11,VLOOKUP(C11,'K1 - C1'!$B$9:$G$108,2,FALSE))</f>
        <v>0</v>
      </c>
      <c r="E11" s="56">
        <f>IF(C11="",C11,VLOOKUP(C11,'K1 - C1'!$B$9:$G$108,3,FALSE))</f>
        <v>0</v>
      </c>
      <c r="F11" s="56">
        <f>IF(C11="",C11,VLOOKUP(C11,'K1 - C1'!$B$9:$G$108,4,FALSE))</f>
        <v>0</v>
      </c>
      <c r="G11" s="57">
        <f>IF(C11="",C11,VLOOKUP(C11,'K1 - C1'!$B$9:$G$108,5,FALSE))</f>
        <v>0</v>
      </c>
      <c r="H11" s="56">
        <f>IF(C11="",C11,VLOOKUP(C11,'K1 - C1'!$B$9:$G$108,6,FALSE))</f>
        <v>0</v>
      </c>
      <c r="I11" s="108" t="s">
        <v>67</v>
      </c>
      <c r="J11" s="106"/>
      <c r="K11" s="106"/>
      <c r="L11" s="106"/>
      <c r="M11" s="106"/>
      <c r="N11" s="106"/>
      <c r="O11" s="106"/>
      <c r="P11" s="106"/>
    </row>
    <row r="12" spans="2:16" ht="14.25" customHeight="1">
      <c r="B12" s="105"/>
      <c r="C12" s="72"/>
      <c r="D12" s="56">
        <f>IF(C12="",C12,VLOOKUP(C12,'K1 - C1'!$B$9:$G$108,2,FALSE))</f>
        <v>0</v>
      </c>
      <c r="E12" s="56">
        <f>IF(C12="",C12,VLOOKUP(C12,'K1 - C1'!$B$9:$G$108,3,FALSE))</f>
        <v>0</v>
      </c>
      <c r="F12" s="56">
        <f>IF(C12="",C12,VLOOKUP(C12,'K1 - C1'!$B$9:$G$108,4,FALSE))</f>
        <v>0</v>
      </c>
      <c r="G12" s="57">
        <f>IF(C12="",C12,VLOOKUP(C12,'K1 - C1'!$B$9:$G$108,5,FALSE))</f>
        <v>0</v>
      </c>
      <c r="H12" s="56">
        <f>IF(C12="",C12,VLOOKUP(C12,'K1 - C1'!$B$9:$G$108,6,FALSE))</f>
        <v>0</v>
      </c>
      <c r="I12" s="109"/>
      <c r="J12" s="107"/>
      <c r="K12" s="107"/>
      <c r="L12" s="107"/>
      <c r="M12" s="107"/>
      <c r="N12" s="107"/>
      <c r="O12" s="107"/>
      <c r="P12" s="107"/>
    </row>
    <row r="13" spans="2:16" ht="14.25" customHeight="1">
      <c r="B13" s="104">
        <v>3</v>
      </c>
      <c r="C13" s="72"/>
      <c r="D13" s="56">
        <f>IF(C13="",C13,VLOOKUP(C13,'K1 - C1'!$B$9:$G$108,2,FALSE))</f>
        <v>0</v>
      </c>
      <c r="E13" s="56">
        <f>IF(C13="",C13,VLOOKUP(C13,'K1 - C1'!$B$9:$G$108,3,FALSE))</f>
        <v>0</v>
      </c>
      <c r="F13" s="56">
        <f>IF(C13="",C13,VLOOKUP(C13,'K1 - C1'!$B$9:$G$108,4,FALSE))</f>
        <v>0</v>
      </c>
      <c r="G13" s="57">
        <f>IF(C13="",C13,VLOOKUP(C13,'K1 - C1'!$B$9:$G$108,5,FALSE))</f>
        <v>0</v>
      </c>
      <c r="H13" s="56">
        <f>IF(C13="",C13,VLOOKUP(C13,'K1 - C1'!$B$9:$G$108,6,FALSE))</f>
        <v>0</v>
      </c>
      <c r="I13" s="108" t="s">
        <v>67</v>
      </c>
      <c r="J13" s="106"/>
      <c r="K13" s="106"/>
      <c r="L13" s="106"/>
      <c r="M13" s="106"/>
      <c r="N13" s="106"/>
      <c r="O13" s="106"/>
      <c r="P13" s="106"/>
    </row>
    <row r="14" spans="2:16" ht="14.25" customHeight="1">
      <c r="B14" s="105"/>
      <c r="C14" s="72"/>
      <c r="D14" s="56">
        <f>IF(C14="",C14,VLOOKUP(C14,'K1 - C1'!$B$9:$G$108,2,FALSE))</f>
        <v>0</v>
      </c>
      <c r="E14" s="56">
        <f>IF(C14="",C14,VLOOKUP(C14,'K1 - C1'!$B$9:$G$108,3,FALSE))</f>
        <v>0</v>
      </c>
      <c r="F14" s="56">
        <f>IF(C14="",C14,VLOOKUP(C14,'K1 - C1'!$B$9:$G$108,4,FALSE))</f>
        <v>0</v>
      </c>
      <c r="G14" s="57">
        <f>IF(C14="",C14,VLOOKUP(C14,'K1 - C1'!$B$9:$G$108,5,FALSE))</f>
        <v>0</v>
      </c>
      <c r="H14" s="56">
        <f>IF(C14="",C14,VLOOKUP(C14,'K1 - C1'!$B$9:$G$108,6,FALSE))</f>
        <v>0</v>
      </c>
      <c r="I14" s="109"/>
      <c r="J14" s="107"/>
      <c r="K14" s="107"/>
      <c r="L14" s="107"/>
      <c r="M14" s="107"/>
      <c r="N14" s="107"/>
      <c r="O14" s="107"/>
      <c r="P14" s="107"/>
    </row>
    <row r="15" spans="2:16" ht="14.25" customHeight="1">
      <c r="B15" s="104">
        <v>4</v>
      </c>
      <c r="C15" s="72"/>
      <c r="D15" s="56">
        <f>IF(C15="",C15,VLOOKUP(C15,'K1 - C1'!$B$9:$G$108,2,FALSE))</f>
        <v>0</v>
      </c>
      <c r="E15" s="56">
        <f>IF(C15="",C15,VLOOKUP(C15,'K1 - C1'!$B$9:$G$108,3,FALSE))</f>
        <v>0</v>
      </c>
      <c r="F15" s="56">
        <f>IF(C15="",C15,VLOOKUP(C15,'K1 - C1'!$B$9:$G$108,4,FALSE))</f>
        <v>0</v>
      </c>
      <c r="G15" s="57">
        <f>IF(C15="",C15,VLOOKUP(C15,'K1 - C1'!$B$9:$G$108,5,FALSE))</f>
        <v>0</v>
      </c>
      <c r="H15" s="56">
        <f>IF(C15="",C15,VLOOKUP(C15,'K1 - C1'!$B$9:$G$108,6,FALSE))</f>
        <v>0</v>
      </c>
      <c r="I15" s="108" t="s">
        <v>67</v>
      </c>
      <c r="J15" s="106"/>
      <c r="K15" s="106"/>
      <c r="L15" s="106"/>
      <c r="M15" s="106"/>
      <c r="N15" s="106"/>
      <c r="O15" s="106"/>
      <c r="P15" s="106"/>
    </row>
    <row r="16" spans="2:16" ht="14.25" customHeight="1">
      <c r="B16" s="105"/>
      <c r="C16" s="72"/>
      <c r="D16" s="56">
        <f>IF(C16="",C16,VLOOKUP(C16,'K1 - C1'!$B$9:$G$108,2,FALSE))</f>
        <v>0</v>
      </c>
      <c r="E16" s="56">
        <f>IF(C16="",C16,VLOOKUP(C16,'K1 - C1'!$B$9:$G$108,3,FALSE))</f>
        <v>0</v>
      </c>
      <c r="F16" s="56">
        <f>IF(C16="",C16,VLOOKUP(C16,'K1 - C1'!$B$9:$G$108,4,FALSE))</f>
        <v>0</v>
      </c>
      <c r="G16" s="57">
        <f>IF(C16="",C16,VLOOKUP(C16,'K1 - C1'!$B$9:$G$108,5,FALSE))</f>
        <v>0</v>
      </c>
      <c r="H16" s="56">
        <f>IF(C16="",C16,VLOOKUP(C16,'K1 - C1'!$B$9:$G$108,6,FALSE))</f>
        <v>0</v>
      </c>
      <c r="I16" s="109"/>
      <c r="J16" s="107"/>
      <c r="K16" s="107"/>
      <c r="L16" s="107"/>
      <c r="M16" s="107"/>
      <c r="N16" s="107"/>
      <c r="O16" s="107"/>
      <c r="P16" s="107"/>
    </row>
    <row r="17" spans="2:16" ht="14.25" customHeight="1">
      <c r="B17" s="104">
        <v>5</v>
      </c>
      <c r="C17" s="72"/>
      <c r="D17" s="56">
        <f>IF(C17="",C17,VLOOKUP(C17,'K1 - C1'!$B$9:$G$108,2,FALSE))</f>
        <v>0</v>
      </c>
      <c r="E17" s="56">
        <f>IF(C17="",C17,VLOOKUP(C17,'K1 - C1'!$B$9:$G$108,3,FALSE))</f>
        <v>0</v>
      </c>
      <c r="F17" s="56">
        <f>IF(C17="",C17,VLOOKUP(C17,'K1 - C1'!$B$9:$G$108,4,FALSE))</f>
        <v>0</v>
      </c>
      <c r="G17" s="57">
        <f>IF(C17="",C17,VLOOKUP(C17,'K1 - C1'!$B$9:$G$108,5,FALSE))</f>
        <v>0</v>
      </c>
      <c r="H17" s="56">
        <f>IF(C17="",C17,VLOOKUP(C17,'K1 - C1'!$B$9:$G$108,6,FALSE))</f>
        <v>0</v>
      </c>
      <c r="I17" s="108" t="s">
        <v>67</v>
      </c>
      <c r="J17" s="106"/>
      <c r="K17" s="106"/>
      <c r="L17" s="106"/>
      <c r="M17" s="106"/>
      <c r="N17" s="106"/>
      <c r="O17" s="106"/>
      <c r="P17" s="106"/>
    </row>
    <row r="18" spans="2:16" ht="14.25" customHeight="1">
      <c r="B18" s="105"/>
      <c r="C18" s="72"/>
      <c r="D18" s="56">
        <f>IF(C18="",C18,VLOOKUP(C18,'K1 - C1'!$B$9:$G$108,2,FALSE))</f>
        <v>0</v>
      </c>
      <c r="E18" s="56">
        <f>IF(C18="",C18,VLOOKUP(C18,'K1 - C1'!$B$9:$G$108,3,FALSE))</f>
        <v>0</v>
      </c>
      <c r="F18" s="56">
        <f>IF(C18="",C18,VLOOKUP(C18,'K1 - C1'!$B$9:$G$108,4,FALSE))</f>
        <v>0</v>
      </c>
      <c r="G18" s="57">
        <f>IF(C18="",C18,VLOOKUP(C18,'K1 - C1'!$B$9:$G$108,5,FALSE))</f>
        <v>0</v>
      </c>
      <c r="H18" s="56">
        <f>IF(C18="",C18,VLOOKUP(C18,'K1 - C1'!$B$9:$G$108,6,FALSE))</f>
        <v>0</v>
      </c>
      <c r="I18" s="109"/>
      <c r="J18" s="107"/>
      <c r="K18" s="107"/>
      <c r="L18" s="107"/>
      <c r="M18" s="107"/>
      <c r="N18" s="107"/>
      <c r="O18" s="107"/>
      <c r="P18" s="107"/>
    </row>
    <row r="19" spans="2:16" ht="14.25" customHeight="1">
      <c r="B19" s="104">
        <v>6</v>
      </c>
      <c r="C19" s="72"/>
      <c r="D19" s="56">
        <f>IF(C19="",C19,VLOOKUP(C19,'K1 - C1'!$B$9:$G$108,2,FALSE))</f>
        <v>0</v>
      </c>
      <c r="E19" s="56">
        <f>IF(C19="",C19,VLOOKUP(C19,'K1 - C1'!$B$9:$G$108,3,FALSE))</f>
        <v>0</v>
      </c>
      <c r="F19" s="56">
        <f>IF(C19="",C19,VLOOKUP(C19,'K1 - C1'!$B$9:$G$108,4,FALSE))</f>
        <v>0</v>
      </c>
      <c r="G19" s="57">
        <f>IF(C19="",C19,VLOOKUP(C19,'K1 - C1'!$B$9:$G$108,5,FALSE))</f>
        <v>0</v>
      </c>
      <c r="H19" s="56">
        <f>IF(C19="",C19,VLOOKUP(C19,'K1 - C1'!$B$9:$G$108,6,FALSE))</f>
        <v>0</v>
      </c>
      <c r="I19" s="108" t="s">
        <v>67</v>
      </c>
      <c r="J19" s="106"/>
      <c r="K19" s="106"/>
      <c r="L19" s="106"/>
      <c r="M19" s="106"/>
      <c r="N19" s="106"/>
      <c r="O19" s="106"/>
      <c r="P19" s="106"/>
    </row>
    <row r="20" spans="2:16" ht="14.25" customHeight="1">
      <c r="B20" s="105"/>
      <c r="C20" s="72"/>
      <c r="D20" s="56">
        <f>IF(C20="",C20,VLOOKUP(C20,'K1 - C1'!$B$9:$G$108,2,FALSE))</f>
        <v>0</v>
      </c>
      <c r="E20" s="56">
        <f>IF(C20="",C20,VLOOKUP(C20,'K1 - C1'!$B$9:$G$108,3,FALSE))</f>
        <v>0</v>
      </c>
      <c r="F20" s="56">
        <f>IF(C20="",C20,VLOOKUP(C20,'K1 - C1'!$B$9:$G$108,4,FALSE))</f>
        <v>0</v>
      </c>
      <c r="G20" s="57">
        <f>IF(C20="",C20,VLOOKUP(C20,'K1 - C1'!$B$9:$G$108,5,FALSE))</f>
        <v>0</v>
      </c>
      <c r="H20" s="56">
        <f>IF(C20="",C20,VLOOKUP(C20,'K1 - C1'!$B$9:$G$108,6,FALSE))</f>
        <v>0</v>
      </c>
      <c r="I20" s="109"/>
      <c r="J20" s="107"/>
      <c r="K20" s="107"/>
      <c r="L20" s="107"/>
      <c r="M20" s="107"/>
      <c r="N20" s="107"/>
      <c r="O20" s="107"/>
      <c r="P20" s="107"/>
    </row>
    <row r="21" spans="2:16" ht="14.25" customHeight="1">
      <c r="B21" s="104">
        <v>7</v>
      </c>
      <c r="C21" s="72"/>
      <c r="D21" s="56">
        <f>IF(C21="",C21,VLOOKUP(C21,'K1 - C1'!$B$9:$G$108,2,FALSE))</f>
        <v>0</v>
      </c>
      <c r="E21" s="56">
        <f>IF(C21="",C21,VLOOKUP(C21,'K1 - C1'!$B$9:$G$108,3,FALSE))</f>
        <v>0</v>
      </c>
      <c r="F21" s="56">
        <f>IF(C21="",C21,VLOOKUP(C21,'K1 - C1'!$B$9:$G$108,4,FALSE))</f>
        <v>0</v>
      </c>
      <c r="G21" s="57">
        <f>IF(C21="",C21,VLOOKUP(C21,'K1 - C1'!$B$9:$G$108,5,FALSE))</f>
        <v>0</v>
      </c>
      <c r="H21" s="56">
        <f>IF(C21="",C21,VLOOKUP(C21,'K1 - C1'!$B$9:$G$108,6,FALSE))</f>
        <v>0</v>
      </c>
      <c r="I21" s="108" t="s">
        <v>67</v>
      </c>
      <c r="J21" s="106"/>
      <c r="K21" s="106"/>
      <c r="L21" s="106"/>
      <c r="M21" s="106"/>
      <c r="N21" s="106"/>
      <c r="O21" s="106"/>
      <c r="P21" s="106"/>
    </row>
    <row r="22" spans="2:16" ht="14.25" customHeight="1">
      <c r="B22" s="105"/>
      <c r="C22" s="72"/>
      <c r="D22" s="56">
        <f>IF(C22="",C22,VLOOKUP(C22,'K1 - C1'!$B$9:$G$108,2,FALSE))</f>
        <v>0</v>
      </c>
      <c r="E22" s="56">
        <f>IF(C22="",C22,VLOOKUP(C22,'K1 - C1'!$B$9:$G$108,3,FALSE))</f>
        <v>0</v>
      </c>
      <c r="F22" s="56">
        <f>IF(C22="",C22,VLOOKUP(C22,'K1 - C1'!$B$9:$G$108,4,FALSE))</f>
        <v>0</v>
      </c>
      <c r="G22" s="57">
        <f>IF(C22="",C22,VLOOKUP(C22,'K1 - C1'!$B$9:$G$108,5,FALSE))</f>
        <v>0</v>
      </c>
      <c r="H22" s="56">
        <f>IF(C22="",C22,VLOOKUP(C22,'K1 - C1'!$B$9:$G$108,6,FALSE))</f>
        <v>0</v>
      </c>
      <c r="I22" s="109"/>
      <c r="J22" s="107"/>
      <c r="K22" s="107"/>
      <c r="L22" s="107"/>
      <c r="M22" s="107"/>
      <c r="N22" s="107"/>
      <c r="O22" s="107"/>
      <c r="P22" s="107"/>
    </row>
    <row r="23" spans="2:16" ht="14.25" customHeight="1">
      <c r="B23" s="104">
        <v>8</v>
      </c>
      <c r="C23" s="72"/>
      <c r="D23" s="56">
        <f>IF(C23="",C23,VLOOKUP(C23,'K1 - C1'!$B$9:$G$108,2,FALSE))</f>
        <v>0</v>
      </c>
      <c r="E23" s="56">
        <f>IF(C23="",C23,VLOOKUP(C23,'K1 - C1'!$B$9:$G$108,3,FALSE))</f>
        <v>0</v>
      </c>
      <c r="F23" s="56">
        <f>IF(C23="",C23,VLOOKUP(C23,'K1 - C1'!$B$9:$G$108,4,FALSE))</f>
        <v>0</v>
      </c>
      <c r="G23" s="57">
        <f>IF(C23="",C23,VLOOKUP(C23,'K1 - C1'!$B$9:$G$108,5,FALSE))</f>
        <v>0</v>
      </c>
      <c r="H23" s="56">
        <f>IF(C23="",C23,VLOOKUP(C23,'K1 - C1'!$B$9:$G$108,6,FALSE))</f>
        <v>0</v>
      </c>
      <c r="I23" s="108" t="s">
        <v>67</v>
      </c>
      <c r="J23" s="106"/>
      <c r="K23" s="106"/>
      <c r="L23" s="106"/>
      <c r="M23" s="106"/>
      <c r="N23" s="106"/>
      <c r="O23" s="106"/>
      <c r="P23" s="106"/>
    </row>
    <row r="24" spans="2:16" ht="14.25" customHeight="1">
      <c r="B24" s="105"/>
      <c r="C24" s="72"/>
      <c r="D24" s="56">
        <f>IF(C24="",C24,VLOOKUP(C24,'K1 - C1'!$B$9:$G$108,2,FALSE))</f>
        <v>0</v>
      </c>
      <c r="E24" s="56">
        <f>IF(C24="",C24,VLOOKUP(C24,'K1 - C1'!$B$9:$G$108,3,FALSE))</f>
        <v>0</v>
      </c>
      <c r="F24" s="56">
        <f>IF(C24="",C24,VLOOKUP(C24,'K1 - C1'!$B$9:$G$108,4,FALSE))</f>
        <v>0</v>
      </c>
      <c r="G24" s="57">
        <f>IF(C24="",C24,VLOOKUP(C24,'K1 - C1'!$B$9:$G$108,5,FALSE))</f>
        <v>0</v>
      </c>
      <c r="H24" s="56">
        <f>IF(C24="",C24,VLOOKUP(C24,'K1 - C1'!$B$9:$G$108,6,FALSE))</f>
        <v>0</v>
      </c>
      <c r="I24" s="109"/>
      <c r="J24" s="107"/>
      <c r="K24" s="107"/>
      <c r="L24" s="107"/>
      <c r="M24" s="107"/>
      <c r="N24" s="107"/>
      <c r="O24" s="107"/>
      <c r="P24" s="107"/>
    </row>
    <row r="25" spans="2:16" ht="14.25" customHeight="1">
      <c r="B25" s="104">
        <v>9</v>
      </c>
      <c r="C25" s="72"/>
      <c r="D25" s="56">
        <f>IF(C25="",C25,VLOOKUP(C25,'K1 - C1'!$B$9:$G$108,2,FALSE))</f>
        <v>0</v>
      </c>
      <c r="E25" s="56">
        <f>IF(C25="",C25,VLOOKUP(C25,'K1 - C1'!$B$9:$G$108,3,FALSE))</f>
        <v>0</v>
      </c>
      <c r="F25" s="56">
        <f>IF(C25="",C25,VLOOKUP(C25,'K1 - C1'!$B$9:$G$108,4,FALSE))</f>
        <v>0</v>
      </c>
      <c r="G25" s="57">
        <f>IF(C25="",C25,VLOOKUP(C25,'K1 - C1'!$B$9:$G$108,5,FALSE))</f>
        <v>0</v>
      </c>
      <c r="H25" s="56">
        <f>IF(C25="",C25,VLOOKUP(C25,'K1 - C1'!$B$9:$G$108,6,FALSE))</f>
        <v>0</v>
      </c>
      <c r="I25" s="108" t="s">
        <v>67</v>
      </c>
      <c r="J25" s="106"/>
      <c r="K25" s="106"/>
      <c r="L25" s="106"/>
      <c r="M25" s="106"/>
      <c r="N25" s="106"/>
      <c r="O25" s="106"/>
      <c r="P25" s="106"/>
    </row>
    <row r="26" spans="2:16" ht="14.25" customHeight="1">
      <c r="B26" s="105"/>
      <c r="C26" s="72"/>
      <c r="D26" s="56">
        <f>IF(C26="",C26,VLOOKUP(C26,'K1 - C1'!$B$9:$G$108,2,FALSE))</f>
        <v>0</v>
      </c>
      <c r="E26" s="56">
        <f>IF(C26="",C26,VLOOKUP(C26,'K1 - C1'!$B$9:$G$108,3,FALSE))</f>
        <v>0</v>
      </c>
      <c r="F26" s="56">
        <f>IF(C26="",C26,VLOOKUP(C26,'K1 - C1'!$B$9:$G$108,4,FALSE))</f>
        <v>0</v>
      </c>
      <c r="G26" s="57">
        <f>IF(C26="",C26,VLOOKUP(C26,'K1 - C1'!$B$9:$G$108,5,FALSE))</f>
        <v>0</v>
      </c>
      <c r="H26" s="56">
        <f>IF(C26="",C26,VLOOKUP(C26,'K1 - C1'!$B$9:$G$108,6,FALSE))</f>
        <v>0</v>
      </c>
      <c r="I26" s="109"/>
      <c r="J26" s="107"/>
      <c r="K26" s="107"/>
      <c r="L26" s="107"/>
      <c r="M26" s="107"/>
      <c r="N26" s="107"/>
      <c r="O26" s="107"/>
      <c r="P26" s="107"/>
    </row>
    <row r="27" spans="2:16" ht="14.25" customHeight="1">
      <c r="B27" s="104">
        <v>10</v>
      </c>
      <c r="C27" s="72"/>
      <c r="D27" s="56">
        <f>IF(C27="",C27,VLOOKUP(C27,'K1 - C1'!$B$9:$G$108,2,FALSE))</f>
        <v>0</v>
      </c>
      <c r="E27" s="56">
        <f>IF(C27="",C27,VLOOKUP(C27,'K1 - C1'!$B$9:$G$108,3,FALSE))</f>
        <v>0</v>
      </c>
      <c r="F27" s="56">
        <f>IF(C27="",C27,VLOOKUP(C27,'K1 - C1'!$B$9:$G$108,4,FALSE))</f>
        <v>0</v>
      </c>
      <c r="G27" s="57">
        <f>IF(C27="",C27,VLOOKUP(C27,'K1 - C1'!$B$9:$G$108,5,FALSE))</f>
        <v>0</v>
      </c>
      <c r="H27" s="56">
        <f>IF(C27="",C27,VLOOKUP(C27,'K1 - C1'!$B$9:$G$108,6,FALSE))</f>
        <v>0</v>
      </c>
      <c r="I27" s="108" t="s">
        <v>67</v>
      </c>
      <c r="J27" s="106"/>
      <c r="K27" s="106"/>
      <c r="L27" s="106"/>
      <c r="M27" s="106"/>
      <c r="N27" s="106"/>
      <c r="O27" s="106"/>
      <c r="P27" s="106"/>
    </row>
    <row r="28" spans="2:16" ht="14.25" customHeight="1">
      <c r="B28" s="105"/>
      <c r="C28" s="72"/>
      <c r="D28" s="56">
        <f>IF(C28="",C28,VLOOKUP(C28,'K1 - C1'!$B$9:$G$108,2,FALSE))</f>
        <v>0</v>
      </c>
      <c r="E28" s="56">
        <f>IF(C28="",C28,VLOOKUP(C28,'K1 - C1'!$B$9:$G$108,3,FALSE))</f>
        <v>0</v>
      </c>
      <c r="F28" s="56">
        <f>IF(C28="",C28,VLOOKUP(C28,'K1 - C1'!$B$9:$G$108,4,FALSE))</f>
        <v>0</v>
      </c>
      <c r="G28" s="57">
        <f>IF(C28="",C28,VLOOKUP(C28,'K1 - C1'!$B$9:$G$108,5,FALSE))</f>
        <v>0</v>
      </c>
      <c r="H28" s="56">
        <f>IF(C28="",C28,VLOOKUP(C28,'K1 - C1'!$B$9:$G$108,6,FALSE))</f>
        <v>0</v>
      </c>
      <c r="I28" s="109"/>
      <c r="J28" s="107"/>
      <c r="K28" s="107"/>
      <c r="L28" s="107"/>
      <c r="M28" s="107"/>
      <c r="N28" s="107"/>
      <c r="O28" s="107"/>
      <c r="P28" s="107"/>
    </row>
    <row r="29" spans="2:16" ht="14.25" customHeight="1">
      <c r="B29" s="104">
        <v>11</v>
      </c>
      <c r="C29" s="72"/>
      <c r="D29" s="56">
        <f>IF(C29="",C29,VLOOKUP(C29,'K1 - C1'!$B$9:$G$108,2,FALSE))</f>
        <v>0</v>
      </c>
      <c r="E29" s="56">
        <f>IF(C29="",C29,VLOOKUP(C29,'K1 - C1'!$B$9:$G$108,3,FALSE))</f>
        <v>0</v>
      </c>
      <c r="F29" s="56">
        <f>IF(C29="",C29,VLOOKUP(C29,'K1 - C1'!$B$9:$G$108,4,FALSE))</f>
        <v>0</v>
      </c>
      <c r="G29" s="57">
        <f>IF(C29="",C29,VLOOKUP(C29,'K1 - C1'!$B$9:$G$108,5,FALSE))</f>
        <v>0</v>
      </c>
      <c r="H29" s="56">
        <f>IF(C29="",C29,VLOOKUP(C29,'K1 - C1'!$B$9:$G$108,6,FALSE))</f>
        <v>0</v>
      </c>
      <c r="I29" s="108" t="s">
        <v>67</v>
      </c>
      <c r="J29" s="106"/>
      <c r="K29" s="106"/>
      <c r="L29" s="106"/>
      <c r="M29" s="106"/>
      <c r="N29" s="106"/>
      <c r="O29" s="106"/>
      <c r="P29" s="106"/>
    </row>
    <row r="30" spans="2:16" ht="14.25" customHeight="1">
      <c r="B30" s="105"/>
      <c r="C30" s="72"/>
      <c r="D30" s="56">
        <f>IF(C30="",C30,VLOOKUP(C30,'K1 - C1'!$B$9:$G$108,2,FALSE))</f>
        <v>0</v>
      </c>
      <c r="E30" s="56">
        <f>IF(C30="",C30,VLOOKUP(C30,'K1 - C1'!$B$9:$G$108,3,FALSE))</f>
        <v>0</v>
      </c>
      <c r="F30" s="56">
        <f>IF(C30="",C30,VLOOKUP(C30,'K1 - C1'!$B$9:$G$108,4,FALSE))</f>
        <v>0</v>
      </c>
      <c r="G30" s="57">
        <f>IF(C30="",C30,VLOOKUP(C30,'K1 - C1'!$B$9:$G$108,5,FALSE))</f>
        <v>0</v>
      </c>
      <c r="H30" s="56">
        <f>IF(C30="",C30,VLOOKUP(C30,'K1 - C1'!$B$9:$G$108,6,FALSE))</f>
        <v>0</v>
      </c>
      <c r="I30" s="109"/>
      <c r="J30" s="107"/>
      <c r="K30" s="107"/>
      <c r="L30" s="107"/>
      <c r="M30" s="107"/>
      <c r="N30" s="107"/>
      <c r="O30" s="107"/>
      <c r="P30" s="107"/>
    </row>
    <row r="31" spans="2:16" ht="14.25" customHeight="1">
      <c r="B31" s="104">
        <v>12</v>
      </c>
      <c r="C31" s="72"/>
      <c r="D31" s="56">
        <f>IF(C31="",C31,VLOOKUP(C31,'K1 - C1'!$B$9:$G$108,2,FALSE))</f>
        <v>0</v>
      </c>
      <c r="E31" s="56">
        <f>IF(C31="",C31,VLOOKUP(C31,'K1 - C1'!$B$9:$G$108,3,FALSE))</f>
        <v>0</v>
      </c>
      <c r="F31" s="56">
        <f>IF(C31="",C31,VLOOKUP(C31,'K1 - C1'!$B$9:$G$108,4,FALSE))</f>
        <v>0</v>
      </c>
      <c r="G31" s="57">
        <f>IF(C31="",C31,VLOOKUP(C31,'K1 - C1'!$B$9:$G$108,5,FALSE))</f>
        <v>0</v>
      </c>
      <c r="H31" s="56">
        <f>IF(C31="",C31,VLOOKUP(C31,'K1 - C1'!$B$9:$G$108,6,FALSE))</f>
        <v>0</v>
      </c>
      <c r="I31" s="108" t="s">
        <v>67</v>
      </c>
      <c r="J31" s="106"/>
      <c r="K31" s="106"/>
      <c r="L31" s="106"/>
      <c r="M31" s="106"/>
      <c r="N31" s="106"/>
      <c r="O31" s="106"/>
      <c r="P31" s="106"/>
    </row>
    <row r="32" spans="2:16" ht="14.25" customHeight="1">
      <c r="B32" s="105"/>
      <c r="C32" s="72"/>
      <c r="D32" s="56">
        <f>IF(C32="",C32,VLOOKUP(C32,'K1 - C1'!$B$9:$G$108,2,FALSE))</f>
        <v>0</v>
      </c>
      <c r="E32" s="56">
        <f>IF(C32="",C32,VLOOKUP(C32,'K1 - C1'!$B$9:$G$108,3,FALSE))</f>
        <v>0</v>
      </c>
      <c r="F32" s="56">
        <f>IF(C32="",C32,VLOOKUP(C32,'K1 - C1'!$B$9:$G$108,4,FALSE))</f>
        <v>0</v>
      </c>
      <c r="G32" s="57">
        <f>IF(C32="",C32,VLOOKUP(C32,'K1 - C1'!$B$9:$G$108,5,FALSE))</f>
        <v>0</v>
      </c>
      <c r="H32" s="56">
        <f>IF(C32="",C32,VLOOKUP(C32,'K1 - C1'!$B$9:$G$108,6,FALSE))</f>
        <v>0</v>
      </c>
      <c r="I32" s="109"/>
      <c r="J32" s="107"/>
      <c r="K32" s="107"/>
      <c r="L32" s="107"/>
      <c r="M32" s="107"/>
      <c r="N32" s="107"/>
      <c r="O32" s="107"/>
      <c r="P32" s="107"/>
    </row>
    <row r="33" spans="2:16" ht="14.25" customHeight="1">
      <c r="B33" s="104">
        <v>13</v>
      </c>
      <c r="C33" s="72"/>
      <c r="D33" s="56">
        <f>IF(C33="",C33,VLOOKUP(C33,'K1 - C1'!$B$9:$G$108,2,FALSE))</f>
        <v>0</v>
      </c>
      <c r="E33" s="56">
        <f>IF(C33="",C33,VLOOKUP(C33,'K1 - C1'!$B$9:$G$108,3,FALSE))</f>
        <v>0</v>
      </c>
      <c r="F33" s="56">
        <f>IF(C33="",C33,VLOOKUP(C33,'K1 - C1'!$B$9:$G$108,4,FALSE))</f>
        <v>0</v>
      </c>
      <c r="G33" s="57">
        <f>IF(C33="",C33,VLOOKUP(C33,'K1 - C1'!$B$9:$G$108,5,FALSE))</f>
        <v>0</v>
      </c>
      <c r="H33" s="56">
        <f>IF(C33="",C33,VLOOKUP(C33,'K1 - C1'!$B$9:$G$108,6,FALSE))</f>
        <v>0</v>
      </c>
      <c r="I33" s="108" t="s">
        <v>67</v>
      </c>
      <c r="J33" s="106"/>
      <c r="K33" s="106"/>
      <c r="L33" s="106"/>
      <c r="M33" s="106"/>
      <c r="N33" s="106"/>
      <c r="O33" s="106"/>
      <c r="P33" s="106"/>
    </row>
    <row r="34" spans="2:16" ht="14.25" customHeight="1">
      <c r="B34" s="105"/>
      <c r="C34" s="72"/>
      <c r="D34" s="56">
        <f>IF(C34="",C34,VLOOKUP(C34,'K1 - C1'!$B$9:$G$108,2,FALSE))</f>
        <v>0</v>
      </c>
      <c r="E34" s="56">
        <f>IF(C34="",C34,VLOOKUP(C34,'K1 - C1'!$B$9:$G$108,3,FALSE))</f>
        <v>0</v>
      </c>
      <c r="F34" s="56">
        <f>IF(C34="",C34,VLOOKUP(C34,'K1 - C1'!$B$9:$G$108,4,FALSE))</f>
        <v>0</v>
      </c>
      <c r="G34" s="57">
        <f>IF(C34="",C34,VLOOKUP(C34,'K1 - C1'!$B$9:$G$108,5,FALSE))</f>
        <v>0</v>
      </c>
      <c r="H34" s="56">
        <f>IF(C34="",C34,VLOOKUP(C34,'K1 - C1'!$B$9:$G$108,6,FALSE))</f>
        <v>0</v>
      </c>
      <c r="I34" s="109"/>
      <c r="J34" s="107"/>
      <c r="K34" s="107"/>
      <c r="L34" s="107"/>
      <c r="M34" s="107"/>
      <c r="N34" s="107"/>
      <c r="O34" s="107"/>
      <c r="P34" s="107"/>
    </row>
    <row r="35" spans="2:16" ht="14.25" customHeight="1">
      <c r="B35" s="104">
        <v>14</v>
      </c>
      <c r="C35" s="72"/>
      <c r="D35" s="56">
        <f>IF(C35="",C35,VLOOKUP(C35,'K1 - C1'!$B$9:$G$108,2,FALSE))</f>
        <v>0</v>
      </c>
      <c r="E35" s="56">
        <f>IF(C35="",C35,VLOOKUP(C35,'K1 - C1'!$B$9:$G$108,3,FALSE))</f>
        <v>0</v>
      </c>
      <c r="F35" s="56">
        <f>IF(C35="",C35,VLOOKUP(C35,'K1 - C1'!$B$9:$G$108,4,FALSE))</f>
        <v>0</v>
      </c>
      <c r="G35" s="57">
        <f>IF(C35="",C35,VLOOKUP(C35,'K1 - C1'!$B$9:$G$108,5,FALSE))</f>
        <v>0</v>
      </c>
      <c r="H35" s="56">
        <f>IF(C35="",C35,VLOOKUP(C35,'K1 - C1'!$B$9:$G$108,6,FALSE))</f>
        <v>0</v>
      </c>
      <c r="I35" s="108" t="s">
        <v>67</v>
      </c>
      <c r="J35" s="106"/>
      <c r="K35" s="106"/>
      <c r="L35" s="106"/>
      <c r="M35" s="106"/>
      <c r="N35" s="106"/>
      <c r="O35" s="106"/>
      <c r="P35" s="106"/>
    </row>
    <row r="36" spans="2:16" ht="14.25" customHeight="1">
      <c r="B36" s="105"/>
      <c r="C36" s="72"/>
      <c r="D36" s="56">
        <f>IF(C36="",C36,VLOOKUP(C36,'K1 - C1'!$B$9:$G$108,2,FALSE))</f>
        <v>0</v>
      </c>
      <c r="E36" s="56">
        <f>IF(C36="",C36,VLOOKUP(C36,'K1 - C1'!$B$9:$G$108,3,FALSE))</f>
        <v>0</v>
      </c>
      <c r="F36" s="56">
        <f>IF(C36="",C36,VLOOKUP(C36,'K1 - C1'!$B$9:$G$108,4,FALSE))</f>
        <v>0</v>
      </c>
      <c r="G36" s="57">
        <f>IF(C36="",C36,VLOOKUP(C36,'K1 - C1'!$B$9:$G$108,5,FALSE))</f>
        <v>0</v>
      </c>
      <c r="H36" s="56">
        <f>IF(C36="",C36,VLOOKUP(C36,'K1 - C1'!$B$9:$G$108,6,FALSE))</f>
        <v>0</v>
      </c>
      <c r="I36" s="109"/>
      <c r="J36" s="107"/>
      <c r="K36" s="107"/>
      <c r="L36" s="107"/>
      <c r="M36" s="107"/>
      <c r="N36" s="107"/>
      <c r="O36" s="107"/>
      <c r="P36" s="107"/>
    </row>
    <row r="37" spans="2:16" ht="14.25" customHeight="1">
      <c r="B37" s="104">
        <v>15</v>
      </c>
      <c r="C37" s="72"/>
      <c r="D37" s="56">
        <f>IF(C37="",C37,VLOOKUP(C37,'K1 - C1'!$B$9:$G$108,2,FALSE))</f>
        <v>0</v>
      </c>
      <c r="E37" s="56">
        <f>IF(C37="",C37,VLOOKUP(C37,'K1 - C1'!$B$9:$G$108,3,FALSE))</f>
        <v>0</v>
      </c>
      <c r="F37" s="56">
        <f>IF(C37="",C37,VLOOKUP(C37,'K1 - C1'!$B$9:$G$108,4,FALSE))</f>
        <v>0</v>
      </c>
      <c r="G37" s="57">
        <f>IF(C37="",C37,VLOOKUP(C37,'K1 - C1'!$B$9:$G$108,5,FALSE))</f>
        <v>0</v>
      </c>
      <c r="H37" s="56">
        <f>IF(C37="",C37,VLOOKUP(C37,'K1 - C1'!$B$9:$G$108,6,FALSE))</f>
        <v>0</v>
      </c>
      <c r="I37" s="108" t="s">
        <v>67</v>
      </c>
      <c r="J37" s="106"/>
      <c r="K37" s="106"/>
      <c r="L37" s="106"/>
      <c r="M37" s="106"/>
      <c r="N37" s="106"/>
      <c r="O37" s="106"/>
      <c r="P37" s="106"/>
    </row>
    <row r="38" spans="2:16" ht="14.25" customHeight="1">
      <c r="B38" s="105"/>
      <c r="C38" s="72"/>
      <c r="D38" s="56">
        <f>IF(C38="",C38,VLOOKUP(C38,'K1 - C1'!$B$9:$G$108,2,FALSE))</f>
        <v>0</v>
      </c>
      <c r="E38" s="56">
        <f>IF(C38="",C38,VLOOKUP(C38,'K1 - C1'!$B$9:$G$108,3,FALSE))</f>
        <v>0</v>
      </c>
      <c r="F38" s="56">
        <f>IF(C38="",C38,VLOOKUP(C38,'K1 - C1'!$B$9:$G$108,4,FALSE))</f>
        <v>0</v>
      </c>
      <c r="G38" s="57">
        <f>IF(C38="",C38,VLOOKUP(C38,'K1 - C1'!$B$9:$G$108,5,FALSE))</f>
        <v>0</v>
      </c>
      <c r="H38" s="56">
        <f>IF(C38="",C38,VLOOKUP(C38,'K1 - C1'!$B$9:$G$108,6,FALSE))</f>
        <v>0</v>
      </c>
      <c r="I38" s="109"/>
      <c r="J38" s="107"/>
      <c r="K38" s="107"/>
      <c r="L38" s="107"/>
      <c r="M38" s="107"/>
      <c r="N38" s="107"/>
      <c r="O38" s="107"/>
      <c r="P38" s="107"/>
    </row>
    <row r="39" spans="2:16" ht="14.25" customHeight="1">
      <c r="B39" s="104">
        <v>16</v>
      </c>
      <c r="C39" s="72"/>
      <c r="D39" s="56">
        <f>IF(C39="",C39,VLOOKUP(C39,'K1 - C1'!$B$9:$G$108,2,FALSE))</f>
        <v>0</v>
      </c>
      <c r="E39" s="56">
        <f>IF(C39="",C39,VLOOKUP(C39,'K1 - C1'!$B$9:$G$108,3,FALSE))</f>
        <v>0</v>
      </c>
      <c r="F39" s="56">
        <f>IF(C39="",C39,VLOOKUP(C39,'K1 - C1'!$B$9:$G$108,4,FALSE))</f>
        <v>0</v>
      </c>
      <c r="G39" s="57">
        <f>IF(C39="",C39,VLOOKUP(C39,'K1 - C1'!$B$9:$G$108,5,FALSE))</f>
        <v>0</v>
      </c>
      <c r="H39" s="56">
        <f>IF(C39="",C39,VLOOKUP(C39,'K1 - C1'!$B$9:$G$108,6,FALSE))</f>
        <v>0</v>
      </c>
      <c r="I39" s="108" t="s">
        <v>67</v>
      </c>
      <c r="J39" s="106"/>
      <c r="K39" s="106"/>
      <c r="L39" s="106"/>
      <c r="M39" s="106"/>
      <c r="N39" s="106"/>
      <c r="O39" s="106"/>
      <c r="P39" s="106"/>
    </row>
    <row r="40" spans="2:16" ht="14.25" customHeight="1">
      <c r="B40" s="105"/>
      <c r="C40" s="72"/>
      <c r="D40" s="56">
        <f>IF(C40="",C40,VLOOKUP(C40,'K1 - C1'!$B$9:$G$108,2,FALSE))</f>
        <v>0</v>
      </c>
      <c r="E40" s="56">
        <f>IF(C40="",C40,VLOOKUP(C40,'K1 - C1'!$B$9:$G$108,3,FALSE))</f>
        <v>0</v>
      </c>
      <c r="F40" s="56">
        <f>IF(C40="",C40,VLOOKUP(C40,'K1 - C1'!$B$9:$G$108,4,FALSE))</f>
        <v>0</v>
      </c>
      <c r="G40" s="57">
        <f>IF(C40="",C40,VLOOKUP(C40,'K1 - C1'!$B$9:$G$108,5,FALSE))</f>
        <v>0</v>
      </c>
      <c r="H40" s="56">
        <f>IF(C40="",C40,VLOOKUP(C40,'K1 - C1'!$B$9:$G$108,6,FALSE))</f>
        <v>0</v>
      </c>
      <c r="I40" s="109"/>
      <c r="J40" s="107"/>
      <c r="K40" s="107"/>
      <c r="L40" s="107"/>
      <c r="M40" s="107"/>
      <c r="N40" s="107"/>
      <c r="O40" s="107"/>
      <c r="P40" s="107"/>
    </row>
    <row r="41" spans="2:16" ht="14.25" customHeight="1">
      <c r="B41" s="104">
        <v>17</v>
      </c>
      <c r="C41" s="72"/>
      <c r="D41" s="56">
        <f>IF(C41="",C41,VLOOKUP(C41,'K1 - C1'!$B$9:$G$108,2,FALSE))</f>
        <v>0</v>
      </c>
      <c r="E41" s="56">
        <f>IF(C41="",C41,VLOOKUP(C41,'K1 - C1'!$B$9:$G$108,3,FALSE))</f>
        <v>0</v>
      </c>
      <c r="F41" s="56">
        <f>IF(C41="",C41,VLOOKUP(C41,'K1 - C1'!$B$9:$G$108,4,FALSE))</f>
        <v>0</v>
      </c>
      <c r="G41" s="57">
        <f>IF(C41="",C41,VLOOKUP(C41,'K1 - C1'!$B$9:$G$108,5,FALSE))</f>
        <v>0</v>
      </c>
      <c r="H41" s="56">
        <f>IF(C41="",C41,VLOOKUP(C41,'K1 - C1'!$B$9:$G$108,6,FALSE))</f>
        <v>0</v>
      </c>
      <c r="I41" s="108" t="s">
        <v>67</v>
      </c>
      <c r="J41" s="106"/>
      <c r="K41" s="106"/>
      <c r="L41" s="106"/>
      <c r="M41" s="106"/>
      <c r="N41" s="106"/>
      <c r="O41" s="106"/>
      <c r="P41" s="106"/>
    </row>
    <row r="42" spans="2:16" ht="14.25" customHeight="1">
      <c r="B42" s="105"/>
      <c r="C42" s="72"/>
      <c r="D42" s="56">
        <f>IF(C42="",C42,VLOOKUP(C42,'K1 - C1'!$B$9:$G$108,2,FALSE))</f>
        <v>0</v>
      </c>
      <c r="E42" s="56">
        <f>IF(C42="",C42,VLOOKUP(C42,'K1 - C1'!$B$9:$G$108,3,FALSE))</f>
        <v>0</v>
      </c>
      <c r="F42" s="56">
        <f>IF(C42="",C42,VLOOKUP(C42,'K1 - C1'!$B$9:$G$108,4,FALSE))</f>
        <v>0</v>
      </c>
      <c r="G42" s="57">
        <f>IF(C42="",C42,VLOOKUP(C42,'K1 - C1'!$B$9:$G$108,5,FALSE))</f>
        <v>0</v>
      </c>
      <c r="H42" s="56">
        <f>IF(C42="",C42,VLOOKUP(C42,'K1 - C1'!$B$9:$G$108,6,FALSE))</f>
        <v>0</v>
      </c>
      <c r="I42" s="109"/>
      <c r="J42" s="107"/>
      <c r="K42" s="107"/>
      <c r="L42" s="107"/>
      <c r="M42" s="107"/>
      <c r="N42" s="107"/>
      <c r="O42" s="107"/>
      <c r="P42" s="107"/>
    </row>
    <row r="43" spans="2:16" ht="14.25" customHeight="1">
      <c r="B43" s="104">
        <v>18</v>
      </c>
      <c r="C43" s="72"/>
      <c r="D43" s="56">
        <f>IF(C43="",C43,VLOOKUP(C43,'K1 - C1'!$B$9:$G$108,2,FALSE))</f>
        <v>0</v>
      </c>
      <c r="E43" s="56">
        <f>IF(C43="",C43,VLOOKUP(C43,'K1 - C1'!$B$9:$G$108,3,FALSE))</f>
        <v>0</v>
      </c>
      <c r="F43" s="56">
        <f>IF(C43="",C43,VLOOKUP(C43,'K1 - C1'!$B$9:$G$108,4,FALSE))</f>
        <v>0</v>
      </c>
      <c r="G43" s="57">
        <f>IF(C43="",C43,VLOOKUP(C43,'K1 - C1'!$B$9:$G$108,5,FALSE))</f>
        <v>0</v>
      </c>
      <c r="H43" s="56">
        <f>IF(C43="",C43,VLOOKUP(C43,'K1 - C1'!$B$9:$G$108,6,FALSE))</f>
        <v>0</v>
      </c>
      <c r="I43" s="108" t="s">
        <v>67</v>
      </c>
      <c r="J43" s="106"/>
      <c r="K43" s="106"/>
      <c r="L43" s="106"/>
      <c r="M43" s="106"/>
      <c r="N43" s="106"/>
      <c r="O43" s="106"/>
      <c r="P43" s="106"/>
    </row>
    <row r="44" spans="2:16" ht="14.25" customHeight="1">
      <c r="B44" s="105"/>
      <c r="C44" s="72"/>
      <c r="D44" s="56">
        <f>IF(C44="",C44,VLOOKUP(C44,'K1 - C1'!$B$9:$G$108,2,FALSE))</f>
        <v>0</v>
      </c>
      <c r="E44" s="56">
        <f>IF(C44="",C44,VLOOKUP(C44,'K1 - C1'!$B$9:$G$108,3,FALSE))</f>
        <v>0</v>
      </c>
      <c r="F44" s="56">
        <f>IF(C44="",C44,VLOOKUP(C44,'K1 - C1'!$B$9:$G$108,4,FALSE))</f>
        <v>0</v>
      </c>
      <c r="G44" s="57">
        <f>IF(C44="",C44,VLOOKUP(C44,'K1 - C1'!$B$9:$G$108,5,FALSE))</f>
        <v>0</v>
      </c>
      <c r="H44" s="56">
        <f>IF(C44="",C44,VLOOKUP(C44,'K1 - C1'!$B$9:$G$108,6,FALSE))</f>
        <v>0</v>
      </c>
      <c r="I44" s="109"/>
      <c r="J44" s="107"/>
      <c r="K44" s="107"/>
      <c r="L44" s="107"/>
      <c r="M44" s="107"/>
      <c r="N44" s="107"/>
      <c r="O44" s="107"/>
      <c r="P44" s="107"/>
    </row>
    <row r="45" spans="2:16" ht="14.25" customHeight="1">
      <c r="B45" s="104">
        <v>19</v>
      </c>
      <c r="C45" s="72"/>
      <c r="D45" s="56">
        <f>IF(C45="",C45,VLOOKUP(C45,'K1 - C1'!$B$9:$G$108,2,FALSE))</f>
        <v>0</v>
      </c>
      <c r="E45" s="56">
        <f>IF(C45="",C45,VLOOKUP(C45,'K1 - C1'!$B$9:$G$108,3,FALSE))</f>
        <v>0</v>
      </c>
      <c r="F45" s="56">
        <f>IF(C45="",C45,VLOOKUP(C45,'K1 - C1'!$B$9:$G$108,4,FALSE))</f>
        <v>0</v>
      </c>
      <c r="G45" s="57">
        <f>IF(C45="",C45,VLOOKUP(C45,'K1 - C1'!$B$9:$G$108,5,FALSE))</f>
        <v>0</v>
      </c>
      <c r="H45" s="56">
        <f>IF(C45="",C45,VLOOKUP(C45,'K1 - C1'!$B$9:$G$108,6,FALSE))</f>
        <v>0</v>
      </c>
      <c r="I45" s="108" t="s">
        <v>67</v>
      </c>
      <c r="J45" s="106"/>
      <c r="K45" s="106"/>
      <c r="L45" s="106"/>
      <c r="M45" s="106"/>
      <c r="N45" s="106"/>
      <c r="O45" s="106"/>
      <c r="P45" s="106"/>
    </row>
    <row r="46" spans="2:16" ht="14.25" customHeight="1">
      <c r="B46" s="105"/>
      <c r="C46" s="72"/>
      <c r="D46" s="56">
        <f>IF(C46="",C46,VLOOKUP(C46,'K1 - C1'!$B$9:$G$108,2,FALSE))</f>
        <v>0</v>
      </c>
      <c r="E46" s="56">
        <f>IF(C46="",C46,VLOOKUP(C46,'K1 - C1'!$B$9:$G$108,3,FALSE))</f>
        <v>0</v>
      </c>
      <c r="F46" s="56">
        <f>IF(C46="",C46,VLOOKUP(C46,'K1 - C1'!$B$9:$G$108,4,FALSE))</f>
        <v>0</v>
      </c>
      <c r="G46" s="57">
        <f>IF(C46="",C46,VLOOKUP(C46,'K1 - C1'!$B$9:$G$108,5,FALSE))</f>
        <v>0</v>
      </c>
      <c r="H46" s="56">
        <f>IF(C46="",C46,VLOOKUP(C46,'K1 - C1'!$B$9:$G$108,6,FALSE))</f>
        <v>0</v>
      </c>
      <c r="I46" s="109"/>
      <c r="J46" s="107"/>
      <c r="K46" s="107"/>
      <c r="L46" s="107"/>
      <c r="M46" s="107"/>
      <c r="N46" s="107"/>
      <c r="O46" s="107"/>
      <c r="P46" s="107"/>
    </row>
    <row r="47" spans="2:16" ht="14.25" customHeight="1">
      <c r="B47" s="104">
        <v>20</v>
      </c>
      <c r="C47" s="72"/>
      <c r="D47" s="56">
        <f>IF(C47="",C47,VLOOKUP(C47,'K1 - C1'!$B$9:$G$108,2,FALSE))</f>
        <v>0</v>
      </c>
      <c r="E47" s="56">
        <f>IF(C47="",C47,VLOOKUP(C47,'K1 - C1'!$B$9:$G$108,3,FALSE))</f>
        <v>0</v>
      </c>
      <c r="F47" s="56">
        <f>IF(C47="",C47,VLOOKUP(C47,'K1 - C1'!$B$9:$G$108,4,FALSE))</f>
        <v>0</v>
      </c>
      <c r="G47" s="57">
        <f>IF(C47="",C47,VLOOKUP(C47,'K1 - C1'!$B$9:$G$108,5,FALSE))</f>
        <v>0</v>
      </c>
      <c r="H47" s="56">
        <f>IF(C47="",C47,VLOOKUP(C47,'K1 - C1'!$B$9:$G$108,6,FALSE))</f>
        <v>0</v>
      </c>
      <c r="I47" s="108" t="s">
        <v>67</v>
      </c>
      <c r="J47" s="106"/>
      <c r="K47" s="106"/>
      <c r="L47" s="106"/>
      <c r="M47" s="106"/>
      <c r="N47" s="106"/>
      <c r="O47" s="106"/>
      <c r="P47" s="106"/>
    </row>
    <row r="48" spans="2:16" ht="14.25" customHeight="1">
      <c r="B48" s="105"/>
      <c r="C48" s="72"/>
      <c r="D48" s="56">
        <f>IF(C48="",C48,VLOOKUP(C48,'K1 - C1'!$B$9:$G$108,2,FALSE))</f>
        <v>0</v>
      </c>
      <c r="E48" s="56">
        <f>IF(C48="",C48,VLOOKUP(C48,'K1 - C1'!$B$9:$G$108,3,FALSE))</f>
        <v>0</v>
      </c>
      <c r="F48" s="56">
        <f>IF(C48="",C48,VLOOKUP(C48,'K1 - C1'!$B$9:$G$108,4,FALSE))</f>
        <v>0</v>
      </c>
      <c r="G48" s="57">
        <f>IF(C48="",C48,VLOOKUP(C48,'K1 - C1'!$B$9:$G$108,5,FALSE))</f>
        <v>0</v>
      </c>
      <c r="H48" s="56">
        <f>IF(C48="",C48,VLOOKUP(C48,'K1 - C1'!$B$9:$G$108,6,FALSE))</f>
        <v>0</v>
      </c>
      <c r="I48" s="109"/>
      <c r="J48" s="107"/>
      <c r="K48" s="107"/>
      <c r="L48" s="107"/>
      <c r="M48" s="107"/>
      <c r="N48" s="107"/>
      <c r="O48" s="107"/>
      <c r="P48" s="107"/>
    </row>
    <row r="49" spans="2:16" ht="14.25" customHeight="1">
      <c r="B49" s="104">
        <v>21</v>
      </c>
      <c r="C49" s="72"/>
      <c r="D49" s="56">
        <f>IF(C49="",C49,VLOOKUP(C49,'K1 - C1'!$B$9:$G$108,2,FALSE))</f>
        <v>0</v>
      </c>
      <c r="E49" s="56">
        <f>IF(C49="",C49,VLOOKUP(C49,'K1 - C1'!$B$9:$G$108,3,FALSE))</f>
        <v>0</v>
      </c>
      <c r="F49" s="56">
        <f>IF(C49="",C49,VLOOKUP(C49,'K1 - C1'!$B$9:$G$108,4,FALSE))</f>
        <v>0</v>
      </c>
      <c r="G49" s="57">
        <f>IF(C49="",C49,VLOOKUP(C49,'K1 - C1'!$B$9:$G$108,5,FALSE))</f>
        <v>0</v>
      </c>
      <c r="H49" s="56">
        <f>IF(C49="",C49,VLOOKUP(C49,'K1 - C1'!$B$9:$G$108,6,FALSE))</f>
        <v>0</v>
      </c>
      <c r="I49" s="108" t="s">
        <v>67</v>
      </c>
      <c r="J49" s="106"/>
      <c r="K49" s="106"/>
      <c r="L49" s="106"/>
      <c r="M49" s="106"/>
      <c r="N49" s="106"/>
      <c r="O49" s="106"/>
      <c r="P49" s="106"/>
    </row>
    <row r="50" spans="2:16" ht="14.25" customHeight="1">
      <c r="B50" s="105"/>
      <c r="C50" s="72"/>
      <c r="D50" s="56">
        <f>IF(C50="",C50,VLOOKUP(C50,'K1 - C1'!$B$9:$G$108,2,FALSE))</f>
        <v>0</v>
      </c>
      <c r="E50" s="56">
        <f>IF(C50="",C50,VLOOKUP(C50,'K1 - C1'!$B$9:$G$108,3,FALSE))</f>
        <v>0</v>
      </c>
      <c r="F50" s="56">
        <f>IF(C50="",C50,VLOOKUP(C50,'K1 - C1'!$B$9:$G$108,4,FALSE))</f>
        <v>0</v>
      </c>
      <c r="G50" s="57">
        <f>IF(C50="",C50,VLOOKUP(C50,'K1 - C1'!$B$9:$G$108,5,FALSE))</f>
        <v>0</v>
      </c>
      <c r="H50" s="56">
        <f>IF(C50="",C50,VLOOKUP(C50,'K1 - C1'!$B$9:$G$108,6,FALSE))</f>
        <v>0</v>
      </c>
      <c r="I50" s="109"/>
      <c r="J50" s="107"/>
      <c r="K50" s="107"/>
      <c r="L50" s="107"/>
      <c r="M50" s="107"/>
      <c r="N50" s="107"/>
      <c r="O50" s="107"/>
      <c r="P50" s="107"/>
    </row>
    <row r="51" spans="2:16" ht="14.25" customHeight="1">
      <c r="B51" s="104">
        <v>22</v>
      </c>
      <c r="C51" s="72"/>
      <c r="D51" s="56">
        <f>IF(C51="",C51,VLOOKUP(C51,'K1 - C1'!$B$9:$G$108,2,FALSE))</f>
        <v>0</v>
      </c>
      <c r="E51" s="56">
        <f>IF(C51="",C51,VLOOKUP(C51,'K1 - C1'!$B$9:$G$108,3,FALSE))</f>
        <v>0</v>
      </c>
      <c r="F51" s="56">
        <f>IF(C51="",C51,VLOOKUP(C51,'K1 - C1'!$B$9:$G$108,4,FALSE))</f>
        <v>0</v>
      </c>
      <c r="G51" s="57">
        <f>IF(C51="",C51,VLOOKUP(C51,'K1 - C1'!$B$9:$G$108,5,FALSE))</f>
        <v>0</v>
      </c>
      <c r="H51" s="56">
        <f>IF(C51="",C51,VLOOKUP(C51,'K1 - C1'!$B$9:$G$108,6,FALSE))</f>
        <v>0</v>
      </c>
      <c r="I51" s="108" t="s">
        <v>67</v>
      </c>
      <c r="J51" s="106"/>
      <c r="K51" s="106"/>
      <c r="L51" s="106"/>
      <c r="M51" s="106"/>
      <c r="N51" s="106"/>
      <c r="O51" s="106"/>
      <c r="P51" s="106"/>
    </row>
    <row r="52" spans="2:16" ht="14.25" customHeight="1">
      <c r="B52" s="105"/>
      <c r="C52" s="72"/>
      <c r="D52" s="56">
        <f>IF(C52="",C52,VLOOKUP(C52,'K1 - C1'!$B$9:$G$108,2,FALSE))</f>
        <v>0</v>
      </c>
      <c r="E52" s="56">
        <f>IF(C52="",C52,VLOOKUP(C52,'K1 - C1'!$B$9:$G$108,3,FALSE))</f>
        <v>0</v>
      </c>
      <c r="F52" s="56">
        <f>IF(C52="",C52,VLOOKUP(C52,'K1 - C1'!$B$9:$G$108,4,FALSE))</f>
        <v>0</v>
      </c>
      <c r="G52" s="57">
        <f>IF(C52="",C52,VLOOKUP(C52,'K1 - C1'!$B$9:$G$108,5,FALSE))</f>
        <v>0</v>
      </c>
      <c r="H52" s="56">
        <f>IF(C52="",C52,VLOOKUP(C52,'K1 - C1'!$B$9:$G$108,6,FALSE))</f>
        <v>0</v>
      </c>
      <c r="I52" s="109"/>
      <c r="J52" s="107"/>
      <c r="K52" s="107"/>
      <c r="L52" s="107"/>
      <c r="M52" s="107"/>
      <c r="N52" s="107"/>
      <c r="O52" s="107"/>
      <c r="P52" s="107"/>
    </row>
    <row r="53" spans="2:16" ht="14.25" customHeight="1">
      <c r="B53" s="104">
        <v>23</v>
      </c>
      <c r="C53" s="72"/>
      <c r="D53" s="56">
        <f>IF(C53="",C53,VLOOKUP(C53,'K1 - C1'!$B$9:$G$108,2,FALSE))</f>
        <v>0</v>
      </c>
      <c r="E53" s="56">
        <f>IF(C53="",C53,VLOOKUP(C53,'K1 - C1'!$B$9:$G$108,3,FALSE))</f>
        <v>0</v>
      </c>
      <c r="F53" s="56">
        <f>IF(C53="",C53,VLOOKUP(C53,'K1 - C1'!$B$9:$G$108,4,FALSE))</f>
        <v>0</v>
      </c>
      <c r="G53" s="57">
        <f>IF(C53="",C53,VLOOKUP(C53,'K1 - C1'!$B$9:$G$108,5,FALSE))</f>
        <v>0</v>
      </c>
      <c r="H53" s="56">
        <f>IF(C53="",C53,VLOOKUP(C53,'K1 - C1'!$B$9:$G$108,6,FALSE))</f>
        <v>0</v>
      </c>
      <c r="I53" s="108" t="s">
        <v>67</v>
      </c>
      <c r="J53" s="106"/>
      <c r="K53" s="106"/>
      <c r="L53" s="106"/>
      <c r="M53" s="106"/>
      <c r="N53" s="106"/>
      <c r="O53" s="106"/>
      <c r="P53" s="106"/>
    </row>
    <row r="54" spans="2:16" ht="14.25" customHeight="1">
      <c r="B54" s="105"/>
      <c r="C54" s="72"/>
      <c r="D54" s="56">
        <f>IF(C54="",C54,VLOOKUP(C54,'K1 - C1'!$B$9:$G$108,2,FALSE))</f>
        <v>0</v>
      </c>
      <c r="E54" s="56">
        <f>IF(C54="",C54,VLOOKUP(C54,'K1 - C1'!$B$9:$G$108,3,FALSE))</f>
        <v>0</v>
      </c>
      <c r="F54" s="56">
        <f>IF(C54="",C54,VLOOKUP(C54,'K1 - C1'!$B$9:$G$108,4,FALSE))</f>
        <v>0</v>
      </c>
      <c r="G54" s="57">
        <f>IF(C54="",C54,VLOOKUP(C54,'K1 - C1'!$B$9:$G$108,5,FALSE))</f>
        <v>0</v>
      </c>
      <c r="H54" s="56">
        <f>IF(C54="",C54,VLOOKUP(C54,'K1 - C1'!$B$9:$G$108,6,FALSE))</f>
        <v>0</v>
      </c>
      <c r="I54" s="109"/>
      <c r="J54" s="107"/>
      <c r="K54" s="107"/>
      <c r="L54" s="107"/>
      <c r="M54" s="107"/>
      <c r="N54" s="107"/>
      <c r="O54" s="107"/>
      <c r="P54" s="107"/>
    </row>
    <row r="55" spans="2:16" ht="14.25" customHeight="1">
      <c r="B55" s="104">
        <v>24</v>
      </c>
      <c r="C55" s="72"/>
      <c r="D55" s="56">
        <f>IF(C55="",C55,VLOOKUP(C55,'K1 - C1'!$B$9:$G$108,2,FALSE))</f>
        <v>0</v>
      </c>
      <c r="E55" s="56">
        <f>IF(C55="",C55,VLOOKUP(C55,'K1 - C1'!$B$9:$G$108,3,FALSE))</f>
        <v>0</v>
      </c>
      <c r="F55" s="56">
        <f>IF(C55="",C55,VLOOKUP(C55,'K1 - C1'!$B$9:$G$108,4,FALSE))</f>
        <v>0</v>
      </c>
      <c r="G55" s="57">
        <f>IF(C55="",C55,VLOOKUP(C55,'K1 - C1'!$B$9:$G$108,5,FALSE))</f>
        <v>0</v>
      </c>
      <c r="H55" s="56">
        <f>IF(C55="",C55,VLOOKUP(C55,'K1 - C1'!$B$9:$G$108,6,FALSE))</f>
        <v>0</v>
      </c>
      <c r="I55" s="108" t="s">
        <v>67</v>
      </c>
      <c r="J55" s="106"/>
      <c r="K55" s="106"/>
      <c r="L55" s="106"/>
      <c r="M55" s="106"/>
      <c r="N55" s="106"/>
      <c r="O55" s="106"/>
      <c r="P55" s="106"/>
    </row>
    <row r="56" spans="2:16" ht="14.25" customHeight="1">
      <c r="B56" s="105"/>
      <c r="C56" s="72"/>
      <c r="D56" s="56">
        <f>IF(C56="",C56,VLOOKUP(C56,'K1 - C1'!$B$9:$G$108,2,FALSE))</f>
        <v>0</v>
      </c>
      <c r="E56" s="56">
        <f>IF(C56="",C56,VLOOKUP(C56,'K1 - C1'!$B$9:$G$108,3,FALSE))</f>
        <v>0</v>
      </c>
      <c r="F56" s="56">
        <f>IF(C56="",C56,VLOOKUP(C56,'K1 - C1'!$B$9:$G$108,4,FALSE))</f>
        <v>0</v>
      </c>
      <c r="G56" s="57">
        <f>IF(C56="",C56,VLOOKUP(C56,'K1 - C1'!$B$9:$G$108,5,FALSE))</f>
        <v>0</v>
      </c>
      <c r="H56" s="56">
        <f>IF(C56="",C56,VLOOKUP(C56,'K1 - C1'!$B$9:$G$108,6,FALSE))</f>
        <v>0</v>
      </c>
      <c r="I56" s="109"/>
      <c r="J56" s="107"/>
      <c r="K56" s="107"/>
      <c r="L56" s="107"/>
      <c r="M56" s="107"/>
      <c r="N56" s="107"/>
      <c r="O56" s="107"/>
      <c r="P56" s="107"/>
    </row>
    <row r="57" spans="2:16" ht="14.25" customHeight="1">
      <c r="B57" s="104">
        <v>25</v>
      </c>
      <c r="C57" s="72"/>
      <c r="D57" s="56">
        <f>IF(C57="",C57,VLOOKUP(C57,'K1 - C1'!$B$9:$G$108,2,FALSE))</f>
        <v>0</v>
      </c>
      <c r="E57" s="56">
        <f>IF(C57="",C57,VLOOKUP(C57,'K1 - C1'!$B$9:$G$108,3,FALSE))</f>
        <v>0</v>
      </c>
      <c r="F57" s="56">
        <f>IF(C57="",C57,VLOOKUP(C57,'K1 - C1'!$B$9:$G$108,4,FALSE))</f>
        <v>0</v>
      </c>
      <c r="G57" s="57">
        <f>IF(C57="",C57,VLOOKUP(C57,'K1 - C1'!$B$9:$G$108,5,FALSE))</f>
        <v>0</v>
      </c>
      <c r="H57" s="56">
        <f>IF(C57="",C57,VLOOKUP(C57,'K1 - C1'!$B$9:$G$108,6,FALSE))</f>
        <v>0</v>
      </c>
      <c r="I57" s="108" t="s">
        <v>67</v>
      </c>
      <c r="J57" s="106"/>
      <c r="K57" s="106"/>
      <c r="L57" s="106"/>
      <c r="M57" s="106"/>
      <c r="N57" s="106"/>
      <c r="O57" s="106"/>
      <c r="P57" s="106"/>
    </row>
    <row r="58" spans="2:16" ht="14.25" customHeight="1">
      <c r="B58" s="105"/>
      <c r="C58" s="72"/>
      <c r="D58" s="56">
        <f>IF(C58="",C58,VLOOKUP(C58,'K1 - C1'!$B$9:$G$108,2,FALSE))</f>
        <v>0</v>
      </c>
      <c r="E58" s="56">
        <f>IF(C58="",C58,VLOOKUP(C58,'K1 - C1'!$B$9:$G$108,3,FALSE))</f>
        <v>0</v>
      </c>
      <c r="F58" s="56">
        <f>IF(C58="",C58,VLOOKUP(C58,'K1 - C1'!$B$9:$G$108,4,FALSE))</f>
        <v>0</v>
      </c>
      <c r="G58" s="57">
        <f>IF(C58="",C58,VLOOKUP(C58,'K1 - C1'!$B$9:$G$108,5,FALSE))</f>
        <v>0</v>
      </c>
      <c r="H58" s="56">
        <f>IF(C58="",C58,VLOOKUP(C58,'K1 - C1'!$B$9:$G$108,6,FALSE))</f>
        <v>0</v>
      </c>
      <c r="I58" s="109"/>
      <c r="J58" s="107"/>
      <c r="K58" s="107"/>
      <c r="L58" s="107"/>
      <c r="M58" s="107"/>
      <c r="N58" s="107"/>
      <c r="O58" s="107"/>
      <c r="P58" s="107"/>
    </row>
    <row r="59" spans="2:16" ht="14.25" customHeight="1">
      <c r="B59" s="104">
        <v>26</v>
      </c>
      <c r="C59" s="72"/>
      <c r="D59" s="56">
        <f>IF(C59="",C59,VLOOKUP(C59,'K1 - C1'!$B$9:$G$108,2,FALSE))</f>
        <v>0</v>
      </c>
      <c r="E59" s="56">
        <f>IF(C59="",C59,VLOOKUP(C59,'K1 - C1'!$B$9:$G$108,3,FALSE))</f>
        <v>0</v>
      </c>
      <c r="F59" s="56">
        <f>IF(C59="",C59,VLOOKUP(C59,'K1 - C1'!$B$9:$G$108,4,FALSE))</f>
        <v>0</v>
      </c>
      <c r="G59" s="57">
        <f>IF(C59="",C59,VLOOKUP(C59,'K1 - C1'!$B$9:$G$108,5,FALSE))</f>
        <v>0</v>
      </c>
      <c r="H59" s="56">
        <f>IF(C59="",C59,VLOOKUP(C59,'K1 - C1'!$B$9:$G$108,6,FALSE))</f>
        <v>0</v>
      </c>
      <c r="I59" s="108" t="s">
        <v>67</v>
      </c>
      <c r="J59" s="106"/>
      <c r="K59" s="106"/>
      <c r="L59" s="106"/>
      <c r="M59" s="106"/>
      <c r="N59" s="106"/>
      <c r="O59" s="106"/>
      <c r="P59" s="106"/>
    </row>
    <row r="60" spans="2:16" ht="14.25" customHeight="1">
      <c r="B60" s="105"/>
      <c r="C60" s="72"/>
      <c r="D60" s="56">
        <f>IF(C60="",C60,VLOOKUP(C60,'K1 - C1'!$B$9:$G$108,2,FALSE))</f>
        <v>0</v>
      </c>
      <c r="E60" s="56">
        <f>IF(C60="",C60,VLOOKUP(C60,'K1 - C1'!$B$9:$G$108,3,FALSE))</f>
        <v>0</v>
      </c>
      <c r="F60" s="56">
        <f>IF(C60="",C60,VLOOKUP(C60,'K1 - C1'!$B$9:$G$108,4,FALSE))</f>
        <v>0</v>
      </c>
      <c r="G60" s="57">
        <f>IF(C60="",C60,VLOOKUP(C60,'K1 - C1'!$B$9:$G$108,5,FALSE))</f>
        <v>0</v>
      </c>
      <c r="H60" s="56">
        <f>IF(C60="",C60,VLOOKUP(C60,'K1 - C1'!$B$9:$G$108,6,FALSE))</f>
        <v>0</v>
      </c>
      <c r="I60" s="109"/>
      <c r="J60" s="107"/>
      <c r="K60" s="107"/>
      <c r="L60" s="107"/>
      <c r="M60" s="107"/>
      <c r="N60" s="107"/>
      <c r="O60" s="107"/>
      <c r="P60" s="107"/>
    </row>
    <row r="61" spans="2:16" ht="14.25" customHeight="1">
      <c r="B61" s="104">
        <v>27</v>
      </c>
      <c r="C61" s="72"/>
      <c r="D61" s="56">
        <f>IF(C61="",C61,VLOOKUP(C61,'K1 - C1'!$B$9:$G$108,2,FALSE))</f>
        <v>0</v>
      </c>
      <c r="E61" s="56">
        <f>IF(C61="",C61,VLOOKUP(C61,'K1 - C1'!$B$9:$G$108,3,FALSE))</f>
        <v>0</v>
      </c>
      <c r="F61" s="56">
        <f>IF(C61="",C61,VLOOKUP(C61,'K1 - C1'!$B$9:$G$108,4,FALSE))</f>
        <v>0</v>
      </c>
      <c r="G61" s="57">
        <f>IF(C61="",C61,VLOOKUP(C61,'K1 - C1'!$B$9:$G$108,5,FALSE))</f>
        <v>0</v>
      </c>
      <c r="H61" s="56">
        <f>IF(C61="",C61,VLOOKUP(C61,'K1 - C1'!$B$9:$G$108,6,FALSE))</f>
        <v>0</v>
      </c>
      <c r="I61" s="108" t="s">
        <v>67</v>
      </c>
      <c r="J61" s="106"/>
      <c r="K61" s="106"/>
      <c r="L61" s="106"/>
      <c r="M61" s="106"/>
      <c r="N61" s="106"/>
      <c r="O61" s="106"/>
      <c r="P61" s="106"/>
    </row>
    <row r="62" spans="2:16" ht="14.25" customHeight="1">
      <c r="B62" s="105"/>
      <c r="C62" s="72"/>
      <c r="D62" s="56">
        <f>IF(C62="",C62,VLOOKUP(C62,'K1 - C1'!$B$9:$G$108,2,FALSE))</f>
        <v>0</v>
      </c>
      <c r="E62" s="56">
        <f>IF(C62="",C62,VLOOKUP(C62,'K1 - C1'!$B$9:$G$108,3,FALSE))</f>
        <v>0</v>
      </c>
      <c r="F62" s="56">
        <f>IF(C62="",C62,VLOOKUP(C62,'K1 - C1'!$B$9:$G$108,4,FALSE))</f>
        <v>0</v>
      </c>
      <c r="G62" s="57">
        <f>IF(C62="",C62,VLOOKUP(C62,'K1 - C1'!$B$9:$G$108,5,FALSE))</f>
        <v>0</v>
      </c>
      <c r="H62" s="56">
        <f>IF(C62="",C62,VLOOKUP(C62,'K1 - C1'!$B$9:$G$108,6,FALSE))</f>
        <v>0</v>
      </c>
      <c r="I62" s="109"/>
      <c r="J62" s="107"/>
      <c r="K62" s="107"/>
      <c r="L62" s="107"/>
      <c r="M62" s="107"/>
      <c r="N62" s="107"/>
      <c r="O62" s="107"/>
      <c r="P62" s="107"/>
    </row>
    <row r="63" spans="2:16" ht="14.25" customHeight="1">
      <c r="B63" s="104">
        <v>28</v>
      </c>
      <c r="C63" s="72"/>
      <c r="D63" s="56">
        <f>IF(C63="",C63,VLOOKUP(C63,'K1 - C1'!$B$9:$G$108,2,FALSE))</f>
        <v>0</v>
      </c>
      <c r="E63" s="56">
        <f>IF(C63="",C63,VLOOKUP(C63,'K1 - C1'!$B$9:$G$108,3,FALSE))</f>
        <v>0</v>
      </c>
      <c r="F63" s="56">
        <f>IF(C63="",C63,VLOOKUP(C63,'K1 - C1'!$B$9:$G$108,4,FALSE))</f>
        <v>0</v>
      </c>
      <c r="G63" s="57">
        <f>IF(C63="",C63,VLOOKUP(C63,'K1 - C1'!$B$9:$G$108,5,FALSE))</f>
        <v>0</v>
      </c>
      <c r="H63" s="56">
        <f>IF(C63="",C63,VLOOKUP(C63,'K1 - C1'!$B$9:$G$108,6,FALSE))</f>
        <v>0</v>
      </c>
      <c r="I63" s="108" t="s">
        <v>67</v>
      </c>
      <c r="J63" s="106"/>
      <c r="K63" s="106"/>
      <c r="L63" s="106"/>
      <c r="M63" s="106"/>
      <c r="N63" s="106"/>
      <c r="O63" s="106"/>
      <c r="P63" s="106"/>
    </row>
    <row r="64" spans="2:16" ht="14.25" customHeight="1">
      <c r="B64" s="105"/>
      <c r="C64" s="72"/>
      <c r="D64" s="56">
        <f>IF(C64="",C64,VLOOKUP(C64,'K1 - C1'!$B$9:$G$108,2,FALSE))</f>
        <v>0</v>
      </c>
      <c r="E64" s="56">
        <f>IF(C64="",C64,VLOOKUP(C64,'K1 - C1'!$B$9:$G$108,3,FALSE))</f>
        <v>0</v>
      </c>
      <c r="F64" s="56">
        <f>IF(C64="",C64,VLOOKUP(C64,'K1 - C1'!$B$9:$G$108,4,FALSE))</f>
        <v>0</v>
      </c>
      <c r="G64" s="57">
        <f>IF(C64="",C64,VLOOKUP(C64,'K1 - C1'!$B$9:$G$108,5,FALSE))</f>
        <v>0</v>
      </c>
      <c r="H64" s="56">
        <f>IF(C64="",C64,VLOOKUP(C64,'K1 - C1'!$B$9:$G$108,6,FALSE))</f>
        <v>0</v>
      </c>
      <c r="I64" s="109"/>
      <c r="J64" s="107"/>
      <c r="K64" s="107"/>
      <c r="L64" s="107"/>
      <c r="M64" s="107"/>
      <c r="N64" s="107"/>
      <c r="O64" s="107"/>
      <c r="P64" s="107"/>
    </row>
    <row r="65" spans="2:16" ht="14.25" customHeight="1">
      <c r="B65" s="104">
        <v>29</v>
      </c>
      <c r="C65" s="72"/>
      <c r="D65" s="56">
        <f>IF(C65="",C65,VLOOKUP(C65,'K1 - C1'!$B$9:$G$108,2,FALSE))</f>
        <v>0</v>
      </c>
      <c r="E65" s="56">
        <f>IF(C65="",C65,VLOOKUP(C65,'K1 - C1'!$B$9:$G$108,3,FALSE))</f>
        <v>0</v>
      </c>
      <c r="F65" s="56">
        <f>IF(C65="",C65,VLOOKUP(C65,'K1 - C1'!$B$9:$G$108,4,FALSE))</f>
        <v>0</v>
      </c>
      <c r="G65" s="57">
        <f>IF(C65="",C65,VLOOKUP(C65,'K1 - C1'!$B$9:$G$108,5,FALSE))</f>
        <v>0</v>
      </c>
      <c r="H65" s="56">
        <f>IF(C65="",C65,VLOOKUP(C65,'K1 - C1'!$B$9:$G$108,6,FALSE))</f>
        <v>0</v>
      </c>
      <c r="I65" s="108" t="s">
        <v>67</v>
      </c>
      <c r="J65" s="106"/>
      <c r="K65" s="106"/>
      <c r="L65" s="106"/>
      <c r="M65" s="106"/>
      <c r="N65" s="106"/>
      <c r="O65" s="106"/>
      <c r="P65" s="106"/>
    </row>
    <row r="66" spans="2:16" ht="14.25" customHeight="1">
      <c r="B66" s="105"/>
      <c r="C66" s="72"/>
      <c r="D66" s="56">
        <f>IF(C66="",C66,VLOOKUP(C66,'K1 - C1'!$B$9:$G$108,2,FALSE))</f>
        <v>0</v>
      </c>
      <c r="E66" s="56">
        <f>IF(C66="",C66,VLOOKUP(C66,'K1 - C1'!$B$9:$G$108,3,FALSE))</f>
        <v>0</v>
      </c>
      <c r="F66" s="56">
        <f>IF(C66="",C66,VLOOKUP(C66,'K1 - C1'!$B$9:$G$108,4,FALSE))</f>
        <v>0</v>
      </c>
      <c r="G66" s="57">
        <f>IF(C66="",C66,VLOOKUP(C66,'K1 - C1'!$B$9:$G$108,5,FALSE))</f>
        <v>0</v>
      </c>
      <c r="H66" s="56">
        <f>IF(C66="",C66,VLOOKUP(C66,'K1 - C1'!$B$9:$G$108,6,FALSE))</f>
        <v>0</v>
      </c>
      <c r="I66" s="109"/>
      <c r="J66" s="107"/>
      <c r="K66" s="107"/>
      <c r="L66" s="107"/>
      <c r="M66" s="107"/>
      <c r="N66" s="107"/>
      <c r="O66" s="107"/>
      <c r="P66" s="107"/>
    </row>
    <row r="67" spans="2:16" ht="14.25" customHeight="1">
      <c r="B67" s="104">
        <v>30</v>
      </c>
      <c r="C67" s="72"/>
      <c r="D67" s="56">
        <f>IF(C67="",C67,VLOOKUP(C67,'K1 - C1'!$B$9:$G$108,2,FALSE))</f>
        <v>0</v>
      </c>
      <c r="E67" s="56">
        <f>IF(C67="",C67,VLOOKUP(C67,'K1 - C1'!$B$9:$G$108,3,FALSE))</f>
        <v>0</v>
      </c>
      <c r="F67" s="56">
        <f>IF(C67="",C67,VLOOKUP(C67,'K1 - C1'!$B$9:$G$108,4,FALSE))</f>
        <v>0</v>
      </c>
      <c r="G67" s="57">
        <f>IF(C67="",C67,VLOOKUP(C67,'K1 - C1'!$B$9:$G$108,5,FALSE))</f>
        <v>0</v>
      </c>
      <c r="H67" s="56">
        <f>IF(C67="",C67,VLOOKUP(C67,'K1 - C1'!$B$9:$G$108,6,FALSE))</f>
        <v>0</v>
      </c>
      <c r="I67" s="108" t="s">
        <v>67</v>
      </c>
      <c r="J67" s="106"/>
      <c r="K67" s="106"/>
      <c r="L67" s="106"/>
      <c r="M67" s="106"/>
      <c r="N67" s="106"/>
      <c r="O67" s="106"/>
      <c r="P67" s="106"/>
    </row>
    <row r="68" spans="2:16" ht="14.25" customHeight="1">
      <c r="B68" s="105"/>
      <c r="C68" s="72"/>
      <c r="D68" s="56">
        <f>IF(C68="",C68,VLOOKUP(C68,'K1 - C1'!$B$9:$G$108,2,FALSE))</f>
        <v>0</v>
      </c>
      <c r="E68" s="56">
        <f>IF(C68="",C68,VLOOKUP(C68,'K1 - C1'!$B$9:$G$108,3,FALSE))</f>
        <v>0</v>
      </c>
      <c r="F68" s="56">
        <f>IF(C68="",C68,VLOOKUP(C68,'K1 - C1'!$B$9:$G$108,4,FALSE))</f>
        <v>0</v>
      </c>
      <c r="G68" s="57">
        <f>IF(C68="",C68,VLOOKUP(C68,'K1 - C1'!$B$9:$G$108,5,FALSE))</f>
        <v>0</v>
      </c>
      <c r="H68" s="56">
        <f>IF(C68="",C68,VLOOKUP(C68,'K1 - C1'!$B$9:$G$108,6,FALSE))</f>
        <v>0</v>
      </c>
      <c r="I68" s="109"/>
      <c r="J68" s="107"/>
      <c r="K68" s="107"/>
      <c r="L68" s="107"/>
      <c r="M68" s="107"/>
      <c r="N68" s="107"/>
      <c r="O68" s="107"/>
      <c r="P68" s="107"/>
    </row>
    <row r="69" spans="2:16" ht="14.25" customHeight="1">
      <c r="B69" s="104">
        <v>31</v>
      </c>
      <c r="C69" s="72"/>
      <c r="D69" s="56">
        <f>IF(C69="",C69,VLOOKUP(C69,'K1 - C1'!$B$9:$G$108,2,FALSE))</f>
        <v>0</v>
      </c>
      <c r="E69" s="56">
        <f>IF(C69="",C69,VLOOKUP(C69,'K1 - C1'!$B$9:$G$108,3,FALSE))</f>
        <v>0</v>
      </c>
      <c r="F69" s="56">
        <f>IF(C69="",C69,VLOOKUP(C69,'K1 - C1'!$B$9:$G$108,4,FALSE))</f>
        <v>0</v>
      </c>
      <c r="G69" s="57">
        <f>IF(C69="",C69,VLOOKUP(C69,'K1 - C1'!$B$9:$G$108,5,FALSE))</f>
        <v>0</v>
      </c>
      <c r="H69" s="56">
        <f>IF(C69="",C69,VLOOKUP(C69,'K1 - C1'!$B$9:$G$108,6,FALSE))</f>
        <v>0</v>
      </c>
      <c r="I69" s="108" t="s">
        <v>67</v>
      </c>
      <c r="J69" s="106"/>
      <c r="K69" s="106"/>
      <c r="L69" s="106"/>
      <c r="M69" s="106"/>
      <c r="N69" s="106"/>
      <c r="O69" s="106"/>
      <c r="P69" s="106"/>
    </row>
    <row r="70" spans="2:16" ht="14.25" customHeight="1">
      <c r="B70" s="105"/>
      <c r="C70" s="72"/>
      <c r="D70" s="56">
        <f>IF(C70="",C70,VLOOKUP(C70,'K1 - C1'!$B$9:$G$108,2,FALSE))</f>
        <v>0</v>
      </c>
      <c r="E70" s="56">
        <f>IF(C70="",C70,VLOOKUP(C70,'K1 - C1'!$B$9:$G$108,3,FALSE))</f>
        <v>0</v>
      </c>
      <c r="F70" s="56">
        <f>IF(C70="",C70,VLOOKUP(C70,'K1 - C1'!$B$9:$G$108,4,FALSE))</f>
        <v>0</v>
      </c>
      <c r="G70" s="57">
        <f>IF(C70="",C70,VLOOKUP(C70,'K1 - C1'!$B$9:$G$108,5,FALSE))</f>
        <v>0</v>
      </c>
      <c r="H70" s="56">
        <f>IF(C70="",C70,VLOOKUP(C70,'K1 - C1'!$B$9:$G$108,6,FALSE))</f>
        <v>0</v>
      </c>
      <c r="I70" s="109"/>
      <c r="J70" s="107"/>
      <c r="K70" s="107"/>
      <c r="L70" s="107"/>
      <c r="M70" s="107"/>
      <c r="N70" s="107"/>
      <c r="O70" s="107"/>
      <c r="P70" s="107"/>
    </row>
    <row r="71" spans="2:16" ht="14.25" customHeight="1">
      <c r="B71" s="104">
        <v>32</v>
      </c>
      <c r="C71" s="72"/>
      <c r="D71" s="56">
        <f>IF(C71="",C71,VLOOKUP(C71,'K1 - C1'!$B$9:$G$108,2,FALSE))</f>
        <v>0</v>
      </c>
      <c r="E71" s="56">
        <f>IF(C71="",C71,VLOOKUP(C71,'K1 - C1'!$B$9:$G$108,3,FALSE))</f>
        <v>0</v>
      </c>
      <c r="F71" s="56">
        <f>IF(C71="",C71,VLOOKUP(C71,'K1 - C1'!$B$9:$G$108,4,FALSE))</f>
        <v>0</v>
      </c>
      <c r="G71" s="57">
        <f>IF(C71="",C71,VLOOKUP(C71,'K1 - C1'!$B$9:$G$108,5,FALSE))</f>
        <v>0</v>
      </c>
      <c r="H71" s="56">
        <f>IF(C71="",C71,VLOOKUP(C71,'K1 - C1'!$B$9:$G$108,6,FALSE))</f>
        <v>0</v>
      </c>
      <c r="I71" s="108" t="s">
        <v>67</v>
      </c>
      <c r="J71" s="106"/>
      <c r="K71" s="106"/>
      <c r="L71" s="106"/>
      <c r="M71" s="106"/>
      <c r="N71" s="106"/>
      <c r="O71" s="106"/>
      <c r="P71" s="106"/>
    </row>
    <row r="72" spans="2:16" ht="14.25" customHeight="1">
      <c r="B72" s="105"/>
      <c r="C72" s="72"/>
      <c r="D72" s="56">
        <f>IF(C72="",C72,VLOOKUP(C72,'K1 - C1'!$B$9:$G$108,2,FALSE))</f>
        <v>0</v>
      </c>
      <c r="E72" s="56">
        <f>IF(C72="",C72,VLOOKUP(C72,'K1 - C1'!$B$9:$G$108,3,FALSE))</f>
        <v>0</v>
      </c>
      <c r="F72" s="56">
        <f>IF(C72="",C72,VLOOKUP(C72,'K1 - C1'!$B$9:$G$108,4,FALSE))</f>
        <v>0</v>
      </c>
      <c r="G72" s="57">
        <f>IF(C72="",C72,VLOOKUP(C72,'K1 - C1'!$B$9:$G$108,5,FALSE))</f>
        <v>0</v>
      </c>
      <c r="H72" s="56">
        <f>IF(C72="",C72,VLOOKUP(C72,'K1 - C1'!$B$9:$G$108,6,FALSE))</f>
        <v>0</v>
      </c>
      <c r="I72" s="109"/>
      <c r="J72" s="107"/>
      <c r="K72" s="107"/>
      <c r="L72" s="107"/>
      <c r="M72" s="107"/>
      <c r="N72" s="107"/>
      <c r="O72" s="107"/>
      <c r="P72" s="107"/>
    </row>
    <row r="73" spans="2:16" ht="14.25" customHeight="1">
      <c r="B73" s="104">
        <v>33</v>
      </c>
      <c r="C73" s="72"/>
      <c r="D73" s="56">
        <f>IF(C73="",C73,VLOOKUP(C73,'K1 - C1'!$B$9:$G$108,2,FALSE))</f>
        <v>0</v>
      </c>
      <c r="E73" s="56">
        <f>IF(C73="",C73,VLOOKUP(C73,'K1 - C1'!$B$9:$G$108,3,FALSE))</f>
        <v>0</v>
      </c>
      <c r="F73" s="56">
        <f>IF(C73="",C73,VLOOKUP(C73,'K1 - C1'!$B$9:$G$108,4,FALSE))</f>
        <v>0</v>
      </c>
      <c r="G73" s="57">
        <f>IF(C73="",C73,VLOOKUP(C73,'K1 - C1'!$B$9:$G$108,5,FALSE))</f>
        <v>0</v>
      </c>
      <c r="H73" s="56">
        <f>IF(C73="",C73,VLOOKUP(C73,'K1 - C1'!$B$9:$G$108,6,FALSE))</f>
        <v>0</v>
      </c>
      <c r="I73" s="108" t="s">
        <v>67</v>
      </c>
      <c r="J73" s="106"/>
      <c r="K73" s="106"/>
      <c r="L73" s="106"/>
      <c r="M73" s="106"/>
      <c r="N73" s="106"/>
      <c r="O73" s="106"/>
      <c r="P73" s="106"/>
    </row>
    <row r="74" spans="2:16" ht="14.25" customHeight="1">
      <c r="B74" s="105"/>
      <c r="C74" s="72"/>
      <c r="D74" s="56">
        <f>IF(C74="",C74,VLOOKUP(C74,'K1 - C1'!$B$9:$G$108,2,FALSE))</f>
        <v>0</v>
      </c>
      <c r="E74" s="56">
        <f>IF(C74="",C74,VLOOKUP(C74,'K1 - C1'!$B$9:$G$108,3,FALSE))</f>
        <v>0</v>
      </c>
      <c r="F74" s="56">
        <f>IF(C74="",C74,VLOOKUP(C74,'K1 - C1'!$B$9:$G$108,4,FALSE))</f>
        <v>0</v>
      </c>
      <c r="G74" s="57">
        <f>IF(C74="",C74,VLOOKUP(C74,'K1 - C1'!$B$9:$G$108,5,FALSE))</f>
        <v>0</v>
      </c>
      <c r="H74" s="56">
        <f>IF(C74="",C74,VLOOKUP(C74,'K1 - C1'!$B$9:$G$108,6,FALSE))</f>
        <v>0</v>
      </c>
      <c r="I74" s="109"/>
      <c r="J74" s="107"/>
      <c r="K74" s="107"/>
      <c r="L74" s="107"/>
      <c r="M74" s="107"/>
      <c r="N74" s="107"/>
      <c r="O74" s="107"/>
      <c r="P74" s="107"/>
    </row>
    <row r="75" spans="2:16" ht="14.25" customHeight="1">
      <c r="B75" s="104">
        <v>34</v>
      </c>
      <c r="C75" s="72"/>
      <c r="D75" s="56">
        <f>IF(C75="",C75,VLOOKUP(C75,'K1 - C1'!$B$9:$G$108,2,FALSE))</f>
        <v>0</v>
      </c>
      <c r="E75" s="56">
        <f>IF(C75="",C75,VLOOKUP(C75,'K1 - C1'!$B$9:$G$108,3,FALSE))</f>
        <v>0</v>
      </c>
      <c r="F75" s="56">
        <f>IF(C75="",C75,VLOOKUP(C75,'K1 - C1'!$B$9:$G$108,4,FALSE))</f>
        <v>0</v>
      </c>
      <c r="G75" s="57">
        <f>IF(C75="",C75,VLOOKUP(C75,'K1 - C1'!$B$9:$G$108,5,FALSE))</f>
        <v>0</v>
      </c>
      <c r="H75" s="56">
        <f>IF(C75="",C75,VLOOKUP(C75,'K1 - C1'!$B$9:$G$108,6,FALSE))</f>
        <v>0</v>
      </c>
      <c r="I75" s="108" t="s">
        <v>67</v>
      </c>
      <c r="J75" s="106"/>
      <c r="K75" s="106"/>
      <c r="L75" s="106"/>
      <c r="M75" s="106"/>
      <c r="N75" s="106"/>
      <c r="O75" s="106"/>
      <c r="P75" s="106"/>
    </row>
    <row r="76" spans="2:16" ht="14.25" customHeight="1">
      <c r="B76" s="105"/>
      <c r="C76" s="72"/>
      <c r="D76" s="56">
        <f>IF(C76="",C76,VLOOKUP(C76,'K1 - C1'!$B$9:$G$108,2,FALSE))</f>
        <v>0</v>
      </c>
      <c r="E76" s="56">
        <f>IF(C76="",C76,VLOOKUP(C76,'K1 - C1'!$B$9:$G$108,3,FALSE))</f>
        <v>0</v>
      </c>
      <c r="F76" s="56">
        <f>IF(C76="",C76,VLOOKUP(C76,'K1 - C1'!$B$9:$G$108,4,FALSE))</f>
        <v>0</v>
      </c>
      <c r="G76" s="57">
        <f>IF(C76="",C76,VLOOKUP(C76,'K1 - C1'!$B$9:$G$108,5,FALSE))</f>
        <v>0</v>
      </c>
      <c r="H76" s="56">
        <f>IF(C76="",C76,VLOOKUP(C76,'K1 - C1'!$B$9:$G$108,6,FALSE))</f>
        <v>0</v>
      </c>
      <c r="I76" s="109"/>
      <c r="J76" s="107"/>
      <c r="K76" s="107"/>
      <c r="L76" s="107"/>
      <c r="M76" s="107"/>
      <c r="N76" s="107"/>
      <c r="O76" s="107"/>
      <c r="P76" s="107"/>
    </row>
    <row r="77" spans="2:16" ht="14.25" customHeight="1">
      <c r="B77" s="104">
        <v>35</v>
      </c>
      <c r="C77" s="72"/>
      <c r="D77" s="56">
        <f>IF(C77="",C77,VLOOKUP(C77,'K1 - C1'!$B$9:$G$108,2,FALSE))</f>
        <v>0</v>
      </c>
      <c r="E77" s="56">
        <f>IF(C77="",C77,VLOOKUP(C77,'K1 - C1'!$B$9:$G$108,3,FALSE))</f>
        <v>0</v>
      </c>
      <c r="F77" s="56">
        <f>IF(C77="",C77,VLOOKUP(C77,'K1 - C1'!$B$9:$G$108,4,FALSE))</f>
        <v>0</v>
      </c>
      <c r="G77" s="57">
        <f>IF(C77="",C77,VLOOKUP(C77,'K1 - C1'!$B$9:$G$108,5,FALSE))</f>
        <v>0</v>
      </c>
      <c r="H77" s="56">
        <f>IF(C77="",C77,VLOOKUP(C77,'K1 - C1'!$B$9:$G$108,6,FALSE))</f>
        <v>0</v>
      </c>
      <c r="I77" s="108" t="s">
        <v>67</v>
      </c>
      <c r="J77" s="106"/>
      <c r="K77" s="106"/>
      <c r="L77" s="106"/>
      <c r="M77" s="106"/>
      <c r="N77" s="106"/>
      <c r="O77" s="106"/>
      <c r="P77" s="106"/>
    </row>
    <row r="78" spans="2:16" ht="14.25" customHeight="1">
      <c r="B78" s="105"/>
      <c r="C78" s="72"/>
      <c r="D78" s="56">
        <f>IF(C78="",C78,VLOOKUP(C78,'K1 - C1'!$B$9:$G$108,2,FALSE))</f>
        <v>0</v>
      </c>
      <c r="E78" s="56">
        <f>IF(C78="",C78,VLOOKUP(C78,'K1 - C1'!$B$9:$G$108,3,FALSE))</f>
        <v>0</v>
      </c>
      <c r="F78" s="56">
        <f>IF(C78="",C78,VLOOKUP(C78,'K1 - C1'!$B$9:$G$108,4,FALSE))</f>
        <v>0</v>
      </c>
      <c r="G78" s="57">
        <f>IF(C78="",C78,VLOOKUP(C78,'K1 - C1'!$B$9:$G$108,5,FALSE))</f>
        <v>0</v>
      </c>
      <c r="H78" s="56">
        <f>IF(C78="",C78,VLOOKUP(C78,'K1 - C1'!$B$9:$G$108,6,FALSE))</f>
        <v>0</v>
      </c>
      <c r="I78" s="109"/>
      <c r="J78" s="107"/>
      <c r="K78" s="107"/>
      <c r="L78" s="107"/>
      <c r="M78" s="107"/>
      <c r="N78" s="107"/>
      <c r="O78" s="107"/>
      <c r="P78" s="107"/>
    </row>
    <row r="79" spans="2:16" ht="14.25" customHeight="1">
      <c r="B79" s="104">
        <v>36</v>
      </c>
      <c r="C79" s="72"/>
      <c r="D79" s="56">
        <f>IF(C79="",C79,VLOOKUP(C79,'K1 - C1'!$B$9:$G$108,2,FALSE))</f>
        <v>0</v>
      </c>
      <c r="E79" s="56">
        <f>IF(C79="",C79,VLOOKUP(C79,'K1 - C1'!$B$9:$G$108,3,FALSE))</f>
        <v>0</v>
      </c>
      <c r="F79" s="56">
        <f>IF(C79="",C79,VLOOKUP(C79,'K1 - C1'!$B$9:$G$108,4,FALSE))</f>
        <v>0</v>
      </c>
      <c r="G79" s="57">
        <f>IF(C79="",C79,VLOOKUP(C79,'K1 - C1'!$B$9:$G$108,5,FALSE))</f>
        <v>0</v>
      </c>
      <c r="H79" s="56">
        <f>IF(C79="",C79,VLOOKUP(C79,'K1 - C1'!$B$9:$G$108,6,FALSE))</f>
        <v>0</v>
      </c>
      <c r="I79" s="108" t="s">
        <v>67</v>
      </c>
      <c r="J79" s="106"/>
      <c r="K79" s="106"/>
      <c r="L79" s="106"/>
      <c r="M79" s="106"/>
      <c r="N79" s="106"/>
      <c r="O79" s="106"/>
      <c r="P79" s="106"/>
    </row>
    <row r="80" spans="2:16" ht="14.25" customHeight="1">
      <c r="B80" s="105"/>
      <c r="C80" s="72"/>
      <c r="D80" s="56">
        <f>IF(C80="",C80,VLOOKUP(C80,'K1 - C1'!$B$9:$G$108,2,FALSE))</f>
        <v>0</v>
      </c>
      <c r="E80" s="56">
        <f>IF(C80="",C80,VLOOKUP(C80,'K1 - C1'!$B$9:$G$108,3,FALSE))</f>
        <v>0</v>
      </c>
      <c r="F80" s="56">
        <f>IF(C80="",C80,VLOOKUP(C80,'K1 - C1'!$B$9:$G$108,4,FALSE))</f>
        <v>0</v>
      </c>
      <c r="G80" s="57">
        <f>IF(C80="",C80,VLOOKUP(C80,'K1 - C1'!$B$9:$G$108,5,FALSE))</f>
        <v>0</v>
      </c>
      <c r="H80" s="56">
        <f>IF(C80="",C80,VLOOKUP(C80,'K1 - C1'!$B$9:$G$108,6,FALSE))</f>
        <v>0</v>
      </c>
      <c r="I80" s="109"/>
      <c r="J80" s="107"/>
      <c r="K80" s="107"/>
      <c r="L80" s="107"/>
      <c r="M80" s="107"/>
      <c r="N80" s="107"/>
      <c r="O80" s="107"/>
      <c r="P80" s="107"/>
    </row>
    <row r="81" spans="2:16" ht="14.25" customHeight="1">
      <c r="B81" s="104">
        <v>37</v>
      </c>
      <c r="C81" s="72"/>
      <c r="D81" s="56">
        <f>IF(C81="",C81,VLOOKUP(C81,'K1 - C1'!$B$9:$G$108,2,FALSE))</f>
        <v>0</v>
      </c>
      <c r="E81" s="56">
        <f>IF(C81="",C81,VLOOKUP(C81,'K1 - C1'!$B$9:$G$108,3,FALSE))</f>
        <v>0</v>
      </c>
      <c r="F81" s="56">
        <f>IF(C81="",C81,VLOOKUP(C81,'K1 - C1'!$B$9:$G$108,4,FALSE))</f>
        <v>0</v>
      </c>
      <c r="G81" s="57">
        <f>IF(C81="",C81,VLOOKUP(C81,'K1 - C1'!$B$9:$G$108,5,FALSE))</f>
        <v>0</v>
      </c>
      <c r="H81" s="56">
        <f>IF(C81="",C81,VLOOKUP(C81,'K1 - C1'!$B$9:$G$108,6,FALSE))</f>
        <v>0</v>
      </c>
      <c r="I81" s="108" t="s">
        <v>67</v>
      </c>
      <c r="J81" s="106"/>
      <c r="K81" s="106"/>
      <c r="L81" s="106"/>
      <c r="M81" s="106"/>
      <c r="N81" s="106"/>
      <c r="O81" s="106"/>
      <c r="P81" s="106"/>
    </row>
    <row r="82" spans="2:16" ht="14.25" customHeight="1">
      <c r="B82" s="105"/>
      <c r="C82" s="72"/>
      <c r="D82" s="56">
        <f>IF(C82="",C82,VLOOKUP(C82,'K1 - C1'!$B$9:$G$108,2,FALSE))</f>
        <v>0</v>
      </c>
      <c r="E82" s="56">
        <f>IF(C82="",C82,VLOOKUP(C82,'K1 - C1'!$B$9:$G$108,3,FALSE))</f>
        <v>0</v>
      </c>
      <c r="F82" s="56">
        <f>IF(C82="",C82,VLOOKUP(C82,'K1 - C1'!$B$9:$G$108,4,FALSE))</f>
        <v>0</v>
      </c>
      <c r="G82" s="57">
        <f>IF(C82="",C82,VLOOKUP(C82,'K1 - C1'!$B$9:$G$108,5,FALSE))</f>
        <v>0</v>
      </c>
      <c r="H82" s="56">
        <f>IF(C82="",C82,VLOOKUP(C82,'K1 - C1'!$B$9:$G$108,6,FALSE))</f>
        <v>0</v>
      </c>
      <c r="I82" s="109"/>
      <c r="J82" s="107"/>
      <c r="K82" s="107"/>
      <c r="L82" s="107"/>
      <c r="M82" s="107"/>
      <c r="N82" s="107"/>
      <c r="O82" s="107"/>
      <c r="P82" s="107"/>
    </row>
    <row r="83" spans="2:16" ht="14.25" customHeight="1">
      <c r="B83" s="104">
        <v>38</v>
      </c>
      <c r="C83" s="72"/>
      <c r="D83" s="56">
        <f>IF(C83="",C83,VLOOKUP(C83,'K1 - C1'!$B$9:$G$108,2,FALSE))</f>
        <v>0</v>
      </c>
      <c r="E83" s="56">
        <f>IF(C83="",C83,VLOOKUP(C83,'K1 - C1'!$B$9:$G$108,3,FALSE))</f>
        <v>0</v>
      </c>
      <c r="F83" s="56">
        <f>IF(C83="",C83,VLOOKUP(C83,'K1 - C1'!$B$9:$G$108,4,FALSE))</f>
        <v>0</v>
      </c>
      <c r="G83" s="57">
        <f>IF(C83="",C83,VLOOKUP(C83,'K1 - C1'!$B$9:$G$108,5,FALSE))</f>
        <v>0</v>
      </c>
      <c r="H83" s="56">
        <f>IF(C83="",C83,VLOOKUP(C83,'K1 - C1'!$B$9:$G$108,6,FALSE))</f>
        <v>0</v>
      </c>
      <c r="I83" s="108" t="s">
        <v>67</v>
      </c>
      <c r="J83" s="106"/>
      <c r="K83" s="106"/>
      <c r="L83" s="106"/>
      <c r="M83" s="106"/>
      <c r="N83" s="106"/>
      <c r="O83" s="106"/>
      <c r="P83" s="106"/>
    </row>
    <row r="84" spans="2:16" ht="14.25" customHeight="1">
      <c r="B84" s="105"/>
      <c r="C84" s="72"/>
      <c r="D84" s="56">
        <f>IF(C84="",C84,VLOOKUP(C84,'K1 - C1'!$B$9:$G$108,2,FALSE))</f>
        <v>0</v>
      </c>
      <c r="E84" s="56">
        <f>IF(C84="",C84,VLOOKUP(C84,'K1 - C1'!$B$9:$G$108,3,FALSE))</f>
        <v>0</v>
      </c>
      <c r="F84" s="56">
        <f>IF(C84="",C84,VLOOKUP(C84,'K1 - C1'!$B$9:$G$108,4,FALSE))</f>
        <v>0</v>
      </c>
      <c r="G84" s="57">
        <f>IF(C84="",C84,VLOOKUP(C84,'K1 - C1'!$B$9:$G$108,5,FALSE))</f>
        <v>0</v>
      </c>
      <c r="H84" s="56">
        <f>IF(C84="",C84,VLOOKUP(C84,'K1 - C1'!$B$9:$G$108,6,FALSE))</f>
        <v>0</v>
      </c>
      <c r="I84" s="109"/>
      <c r="J84" s="107"/>
      <c r="K84" s="107"/>
      <c r="L84" s="107"/>
      <c r="M84" s="107"/>
      <c r="N84" s="107"/>
      <c r="O84" s="107"/>
      <c r="P84" s="107"/>
    </row>
    <row r="85" spans="2:16" ht="14.25" customHeight="1">
      <c r="B85" s="104">
        <v>39</v>
      </c>
      <c r="C85" s="72"/>
      <c r="D85" s="56">
        <f>IF(C85="",C85,VLOOKUP(C85,'K1 - C1'!$B$9:$G$108,2,FALSE))</f>
        <v>0</v>
      </c>
      <c r="E85" s="56">
        <f>IF(C85="",C85,VLOOKUP(C85,'K1 - C1'!$B$9:$G$108,3,FALSE))</f>
        <v>0</v>
      </c>
      <c r="F85" s="56">
        <f>IF(C85="",C85,VLOOKUP(C85,'K1 - C1'!$B$9:$G$108,4,FALSE))</f>
        <v>0</v>
      </c>
      <c r="G85" s="57">
        <f>IF(C85="",C85,VLOOKUP(C85,'K1 - C1'!$B$9:$G$108,5,FALSE))</f>
        <v>0</v>
      </c>
      <c r="H85" s="56">
        <f>IF(C85="",C85,VLOOKUP(C85,'K1 - C1'!$B$9:$G$108,6,FALSE))</f>
        <v>0</v>
      </c>
      <c r="I85" s="108" t="s">
        <v>67</v>
      </c>
      <c r="J85" s="106"/>
      <c r="K85" s="106"/>
      <c r="L85" s="106"/>
      <c r="M85" s="106"/>
      <c r="N85" s="106"/>
      <c r="O85" s="106"/>
      <c r="P85" s="106"/>
    </row>
    <row r="86" spans="2:16" ht="14.25" customHeight="1">
      <c r="B86" s="105"/>
      <c r="C86" s="72"/>
      <c r="D86" s="56">
        <f>IF(C86="",C86,VLOOKUP(C86,'K1 - C1'!$B$9:$G$108,2,FALSE))</f>
        <v>0</v>
      </c>
      <c r="E86" s="56">
        <f>IF(C86="",C86,VLOOKUP(C86,'K1 - C1'!$B$9:$G$108,3,FALSE))</f>
        <v>0</v>
      </c>
      <c r="F86" s="56">
        <f>IF(C86="",C86,VLOOKUP(C86,'K1 - C1'!$B$9:$G$108,4,FALSE))</f>
        <v>0</v>
      </c>
      <c r="G86" s="57">
        <f>IF(C86="",C86,VLOOKUP(C86,'K1 - C1'!$B$9:$G$108,5,FALSE))</f>
        <v>0</v>
      </c>
      <c r="H86" s="56">
        <f>IF(C86="",C86,VLOOKUP(C86,'K1 - C1'!$B$9:$G$108,6,FALSE))</f>
        <v>0</v>
      </c>
      <c r="I86" s="109"/>
      <c r="J86" s="107"/>
      <c r="K86" s="107"/>
      <c r="L86" s="107"/>
      <c r="M86" s="107"/>
      <c r="N86" s="107"/>
      <c r="O86" s="107"/>
      <c r="P86" s="107"/>
    </row>
    <row r="87" spans="2:16" ht="14.25" customHeight="1">
      <c r="B87" s="104">
        <v>40</v>
      </c>
      <c r="C87" s="72"/>
      <c r="D87" s="56">
        <f>IF(C87="",C87,VLOOKUP(C87,'K1 - C1'!$B$9:$G$108,2,FALSE))</f>
        <v>0</v>
      </c>
      <c r="E87" s="56">
        <f>IF(C87="",C87,VLOOKUP(C87,'K1 - C1'!$B$9:$G$108,3,FALSE))</f>
        <v>0</v>
      </c>
      <c r="F87" s="56">
        <f>IF(C87="",C87,VLOOKUP(C87,'K1 - C1'!$B$9:$G$108,4,FALSE))</f>
        <v>0</v>
      </c>
      <c r="G87" s="57">
        <f>IF(C87="",C87,VLOOKUP(C87,'K1 - C1'!$B$9:$G$108,5,FALSE))</f>
        <v>0</v>
      </c>
      <c r="H87" s="56">
        <f>IF(C87="",C87,VLOOKUP(C87,'K1 - C1'!$B$9:$G$108,6,FALSE))</f>
        <v>0</v>
      </c>
      <c r="I87" s="108" t="s">
        <v>67</v>
      </c>
      <c r="J87" s="106"/>
      <c r="K87" s="106"/>
      <c r="L87" s="106"/>
      <c r="M87" s="106"/>
      <c r="N87" s="106"/>
      <c r="O87" s="106"/>
      <c r="P87" s="106"/>
    </row>
    <row r="88" spans="2:16" ht="14.25" customHeight="1">
      <c r="B88" s="105"/>
      <c r="C88" s="72"/>
      <c r="D88" s="56">
        <f>IF(C88="",C88,VLOOKUP(C88,'K1 - C1'!$B$9:$G$108,2,FALSE))</f>
        <v>0</v>
      </c>
      <c r="E88" s="56">
        <f>IF(C88="",C88,VLOOKUP(C88,'K1 - C1'!$B$9:$G$108,3,FALSE))</f>
        <v>0</v>
      </c>
      <c r="F88" s="56">
        <f>IF(C88="",C88,VLOOKUP(C88,'K1 - C1'!$B$9:$G$108,4,FALSE))</f>
        <v>0</v>
      </c>
      <c r="G88" s="57">
        <f>IF(C88="",C88,VLOOKUP(C88,'K1 - C1'!$B$9:$G$108,5,FALSE))</f>
        <v>0</v>
      </c>
      <c r="H88" s="56">
        <f>IF(C88="",C88,VLOOKUP(C88,'K1 - C1'!$B$9:$G$108,6,FALSE))</f>
        <v>0</v>
      </c>
      <c r="I88" s="109"/>
      <c r="J88" s="107"/>
      <c r="K88" s="107"/>
      <c r="L88" s="107"/>
      <c r="M88" s="107"/>
      <c r="N88" s="107"/>
      <c r="O88" s="107"/>
      <c r="P88" s="107"/>
    </row>
    <row r="89" spans="2:16" ht="14.25" customHeight="1">
      <c r="B89" s="104">
        <v>41</v>
      </c>
      <c r="C89" s="72"/>
      <c r="D89" s="56">
        <f>IF(C89="",C89,VLOOKUP(C89,'K1 - C1'!$B$9:$G$108,2,FALSE))</f>
        <v>0</v>
      </c>
      <c r="E89" s="56">
        <f>IF(C89="",C89,VLOOKUP(C89,'K1 - C1'!$B$9:$G$108,3,FALSE))</f>
        <v>0</v>
      </c>
      <c r="F89" s="56">
        <f>IF(C89="",C89,VLOOKUP(C89,'K1 - C1'!$B$9:$G$108,4,FALSE))</f>
        <v>0</v>
      </c>
      <c r="G89" s="57">
        <f>IF(C89="",C89,VLOOKUP(C89,'K1 - C1'!$B$9:$G$108,5,FALSE))</f>
        <v>0</v>
      </c>
      <c r="H89" s="56">
        <f>IF(C89="",C89,VLOOKUP(C89,'K1 - C1'!$B$9:$G$108,6,FALSE))</f>
        <v>0</v>
      </c>
      <c r="I89" s="108" t="s">
        <v>67</v>
      </c>
      <c r="J89" s="106"/>
      <c r="K89" s="106"/>
      <c r="L89" s="106"/>
      <c r="M89" s="106"/>
      <c r="N89" s="106"/>
      <c r="O89" s="106"/>
      <c r="P89" s="106"/>
    </row>
    <row r="90" spans="2:16" ht="14.25" customHeight="1">
      <c r="B90" s="105"/>
      <c r="C90" s="72"/>
      <c r="D90" s="56">
        <f>IF(C90="",C90,VLOOKUP(C90,'K1 - C1'!$B$9:$G$108,2,FALSE))</f>
        <v>0</v>
      </c>
      <c r="E90" s="56">
        <f>IF(C90="",C90,VLOOKUP(C90,'K1 - C1'!$B$9:$G$108,3,FALSE))</f>
        <v>0</v>
      </c>
      <c r="F90" s="56">
        <f>IF(C90="",C90,VLOOKUP(C90,'K1 - C1'!$B$9:$G$108,4,FALSE))</f>
        <v>0</v>
      </c>
      <c r="G90" s="57">
        <f>IF(C90="",C90,VLOOKUP(C90,'K1 - C1'!$B$9:$G$108,5,FALSE))</f>
        <v>0</v>
      </c>
      <c r="H90" s="56">
        <f>IF(C90="",C90,VLOOKUP(C90,'K1 - C1'!$B$9:$G$108,6,FALSE))</f>
        <v>0</v>
      </c>
      <c r="I90" s="109"/>
      <c r="J90" s="107"/>
      <c r="K90" s="107"/>
      <c r="L90" s="107"/>
      <c r="M90" s="107"/>
      <c r="N90" s="107"/>
      <c r="O90" s="107"/>
      <c r="P90" s="107"/>
    </row>
    <row r="91" spans="2:16" ht="14.25" customHeight="1">
      <c r="B91" s="104">
        <v>42</v>
      </c>
      <c r="C91" s="72"/>
      <c r="D91" s="56">
        <f>IF(C91="",C91,VLOOKUP(C91,'K1 - C1'!$B$9:$G$108,2,FALSE))</f>
        <v>0</v>
      </c>
      <c r="E91" s="56">
        <f>IF(C91="",C91,VLOOKUP(C91,'K1 - C1'!$B$9:$G$108,3,FALSE))</f>
        <v>0</v>
      </c>
      <c r="F91" s="56">
        <f>IF(C91="",C91,VLOOKUP(C91,'K1 - C1'!$B$9:$G$108,4,FALSE))</f>
        <v>0</v>
      </c>
      <c r="G91" s="57">
        <f>IF(C91="",C91,VLOOKUP(C91,'K1 - C1'!$B$9:$G$108,5,FALSE))</f>
        <v>0</v>
      </c>
      <c r="H91" s="56">
        <f>IF(C91="",C91,VLOOKUP(C91,'K1 - C1'!$B$9:$G$108,6,FALSE))</f>
        <v>0</v>
      </c>
      <c r="I91" s="108" t="s">
        <v>67</v>
      </c>
      <c r="J91" s="106"/>
      <c r="K91" s="106"/>
      <c r="L91" s="106"/>
      <c r="M91" s="106"/>
      <c r="N91" s="106"/>
      <c r="O91" s="106"/>
      <c r="P91" s="106"/>
    </row>
    <row r="92" spans="2:16" ht="14.25" customHeight="1">
      <c r="B92" s="105"/>
      <c r="C92" s="72"/>
      <c r="D92" s="56">
        <f>IF(C92="",C92,VLOOKUP(C92,'K1 - C1'!$B$9:$G$108,2,FALSE))</f>
        <v>0</v>
      </c>
      <c r="E92" s="56">
        <f>IF(C92="",C92,VLOOKUP(C92,'K1 - C1'!$B$9:$G$108,3,FALSE))</f>
        <v>0</v>
      </c>
      <c r="F92" s="56">
        <f>IF(C92="",C92,VLOOKUP(C92,'K1 - C1'!$B$9:$G$108,4,FALSE))</f>
        <v>0</v>
      </c>
      <c r="G92" s="57">
        <f>IF(C92="",C92,VLOOKUP(C92,'K1 - C1'!$B$9:$G$108,5,FALSE))</f>
        <v>0</v>
      </c>
      <c r="H92" s="56">
        <f>IF(C92="",C92,VLOOKUP(C92,'K1 - C1'!$B$9:$G$108,6,FALSE))</f>
        <v>0</v>
      </c>
      <c r="I92" s="109"/>
      <c r="J92" s="107"/>
      <c r="K92" s="107"/>
      <c r="L92" s="107"/>
      <c r="M92" s="107"/>
      <c r="N92" s="107"/>
      <c r="O92" s="107"/>
      <c r="P92" s="107"/>
    </row>
    <row r="93" spans="2:16" ht="14.25" customHeight="1">
      <c r="B93" s="104">
        <v>43</v>
      </c>
      <c r="C93" s="72"/>
      <c r="D93" s="56">
        <f>IF(C93="",C93,VLOOKUP(C93,'K1 - C1'!$B$9:$G$108,2,FALSE))</f>
        <v>0</v>
      </c>
      <c r="E93" s="56">
        <f>IF(C93="",C93,VLOOKUP(C93,'K1 - C1'!$B$9:$G$108,3,FALSE))</f>
        <v>0</v>
      </c>
      <c r="F93" s="56">
        <f>IF(C93="",C93,VLOOKUP(C93,'K1 - C1'!$B$9:$G$108,4,FALSE))</f>
        <v>0</v>
      </c>
      <c r="G93" s="57">
        <f>IF(C93="",C93,VLOOKUP(C93,'K1 - C1'!$B$9:$G$108,5,FALSE))</f>
        <v>0</v>
      </c>
      <c r="H93" s="56">
        <f>IF(C93="",C93,VLOOKUP(C93,'K1 - C1'!$B$9:$G$108,6,FALSE))</f>
        <v>0</v>
      </c>
      <c r="I93" s="108" t="s">
        <v>67</v>
      </c>
      <c r="J93" s="106"/>
      <c r="K93" s="106"/>
      <c r="L93" s="106"/>
      <c r="M93" s="106"/>
      <c r="N93" s="106"/>
      <c r="O93" s="106"/>
      <c r="P93" s="106"/>
    </row>
    <row r="94" spans="2:16" ht="14.25" customHeight="1">
      <c r="B94" s="105"/>
      <c r="C94" s="72"/>
      <c r="D94" s="56">
        <f>IF(C94="",C94,VLOOKUP(C94,'K1 - C1'!$B$9:$G$108,2,FALSE))</f>
        <v>0</v>
      </c>
      <c r="E94" s="56">
        <f>IF(C94="",C94,VLOOKUP(C94,'K1 - C1'!$B$9:$G$108,3,FALSE))</f>
        <v>0</v>
      </c>
      <c r="F94" s="56">
        <f>IF(C94="",C94,VLOOKUP(C94,'K1 - C1'!$B$9:$G$108,4,FALSE))</f>
        <v>0</v>
      </c>
      <c r="G94" s="57">
        <f>IF(C94="",C94,VLOOKUP(C94,'K1 - C1'!$B$9:$G$108,5,FALSE))</f>
        <v>0</v>
      </c>
      <c r="H94" s="56">
        <f>IF(C94="",C94,VLOOKUP(C94,'K1 - C1'!$B$9:$G$108,6,FALSE))</f>
        <v>0</v>
      </c>
      <c r="I94" s="109"/>
      <c r="J94" s="107"/>
      <c r="K94" s="107"/>
      <c r="L94" s="107"/>
      <c r="M94" s="107"/>
      <c r="N94" s="107"/>
      <c r="O94" s="107"/>
      <c r="P94" s="107"/>
    </row>
    <row r="95" spans="2:16" ht="14.25" customHeight="1">
      <c r="B95" s="104">
        <v>44</v>
      </c>
      <c r="C95" s="72"/>
      <c r="D95" s="56">
        <f>IF(C95="",C95,VLOOKUP(C95,'K1 - C1'!$B$9:$G$108,2,FALSE))</f>
        <v>0</v>
      </c>
      <c r="E95" s="56">
        <f>IF(C95="",C95,VLOOKUP(C95,'K1 - C1'!$B$9:$G$108,3,FALSE))</f>
        <v>0</v>
      </c>
      <c r="F95" s="56">
        <f>IF(C95="",C95,VLOOKUP(C95,'K1 - C1'!$B$9:$G$108,4,FALSE))</f>
        <v>0</v>
      </c>
      <c r="G95" s="57">
        <f>IF(C95="",C95,VLOOKUP(C95,'K1 - C1'!$B$9:$G$108,5,FALSE))</f>
        <v>0</v>
      </c>
      <c r="H95" s="56">
        <f>IF(C95="",C95,VLOOKUP(C95,'K1 - C1'!$B$9:$G$108,6,FALSE))</f>
        <v>0</v>
      </c>
      <c r="I95" s="108" t="s">
        <v>67</v>
      </c>
      <c r="J95" s="106"/>
      <c r="K95" s="106"/>
      <c r="L95" s="106"/>
      <c r="M95" s="106"/>
      <c r="N95" s="106"/>
      <c r="O95" s="106"/>
      <c r="P95" s="106"/>
    </row>
    <row r="96" spans="2:16" ht="14.25" customHeight="1">
      <c r="B96" s="105"/>
      <c r="C96" s="72"/>
      <c r="D96" s="56">
        <f>IF(C96="",C96,VLOOKUP(C96,'K1 - C1'!$B$9:$G$108,2,FALSE))</f>
        <v>0</v>
      </c>
      <c r="E96" s="56">
        <f>IF(C96="",C96,VLOOKUP(C96,'K1 - C1'!$B$9:$G$108,3,FALSE))</f>
        <v>0</v>
      </c>
      <c r="F96" s="56">
        <f>IF(C96="",C96,VLOOKUP(C96,'K1 - C1'!$B$9:$G$108,4,FALSE))</f>
        <v>0</v>
      </c>
      <c r="G96" s="57">
        <f>IF(C96="",C96,VLOOKUP(C96,'K1 - C1'!$B$9:$G$108,5,FALSE))</f>
        <v>0</v>
      </c>
      <c r="H96" s="56">
        <f>IF(C96="",C96,VLOOKUP(C96,'K1 - C1'!$B$9:$G$108,6,FALSE))</f>
        <v>0</v>
      </c>
      <c r="I96" s="109"/>
      <c r="J96" s="107"/>
      <c r="K96" s="107"/>
      <c r="L96" s="107"/>
      <c r="M96" s="107"/>
      <c r="N96" s="107"/>
      <c r="O96" s="107"/>
      <c r="P96" s="107"/>
    </row>
    <row r="97" spans="2:16" ht="14.25" customHeight="1">
      <c r="B97" s="104">
        <v>45</v>
      </c>
      <c r="C97" s="72"/>
      <c r="D97" s="56">
        <f>IF(C97="",C97,VLOOKUP(C97,'K1 - C1'!$B$9:$G$108,2,FALSE))</f>
        <v>0</v>
      </c>
      <c r="E97" s="56">
        <f>IF(C97="",C97,VLOOKUP(C97,'K1 - C1'!$B$9:$G$108,3,FALSE))</f>
        <v>0</v>
      </c>
      <c r="F97" s="56">
        <f>IF(C97="",C97,VLOOKUP(C97,'K1 - C1'!$B$9:$G$108,4,FALSE))</f>
        <v>0</v>
      </c>
      <c r="G97" s="57">
        <f>IF(C97="",C97,VLOOKUP(C97,'K1 - C1'!$B$9:$G$108,5,FALSE))</f>
        <v>0</v>
      </c>
      <c r="H97" s="56">
        <f>IF(C97="",C97,VLOOKUP(C97,'K1 - C1'!$B$9:$G$108,6,FALSE))</f>
        <v>0</v>
      </c>
      <c r="I97" s="108" t="s">
        <v>67</v>
      </c>
      <c r="J97" s="106"/>
      <c r="K97" s="106"/>
      <c r="L97" s="106"/>
      <c r="M97" s="106"/>
      <c r="N97" s="106"/>
      <c r="O97" s="106"/>
      <c r="P97" s="106"/>
    </row>
    <row r="98" spans="2:16" ht="14.25" customHeight="1">
      <c r="B98" s="105"/>
      <c r="C98" s="72"/>
      <c r="D98" s="56">
        <f>IF(C98="",C98,VLOOKUP(C98,'K1 - C1'!$B$9:$G$108,2,FALSE))</f>
        <v>0</v>
      </c>
      <c r="E98" s="56">
        <f>IF(C98="",C98,VLOOKUP(C98,'K1 - C1'!$B$9:$G$108,3,FALSE))</f>
        <v>0</v>
      </c>
      <c r="F98" s="56">
        <f>IF(C98="",C98,VLOOKUP(C98,'K1 - C1'!$B$9:$G$108,4,FALSE))</f>
        <v>0</v>
      </c>
      <c r="G98" s="57">
        <f>IF(C98="",C98,VLOOKUP(C98,'K1 - C1'!$B$9:$G$108,5,FALSE))</f>
        <v>0</v>
      </c>
      <c r="H98" s="56">
        <f>IF(C98="",C98,VLOOKUP(C98,'K1 - C1'!$B$9:$G$108,6,FALSE))</f>
        <v>0</v>
      </c>
      <c r="I98" s="109"/>
      <c r="J98" s="107"/>
      <c r="K98" s="107"/>
      <c r="L98" s="107"/>
      <c r="M98" s="107"/>
      <c r="N98" s="107"/>
      <c r="O98" s="107"/>
      <c r="P98" s="107"/>
    </row>
    <row r="99" spans="2:16" ht="14.25" customHeight="1">
      <c r="B99" s="104">
        <v>46</v>
      </c>
      <c r="C99" s="72"/>
      <c r="D99" s="56">
        <f>IF(C99="",C99,VLOOKUP(C99,'K1 - C1'!$B$9:$G$108,2,FALSE))</f>
        <v>0</v>
      </c>
      <c r="E99" s="56">
        <f>IF(C99="",C99,VLOOKUP(C99,'K1 - C1'!$B$9:$G$108,3,FALSE))</f>
        <v>0</v>
      </c>
      <c r="F99" s="56">
        <f>IF(C99="",C99,VLOOKUP(C99,'K1 - C1'!$B$9:$G$108,4,FALSE))</f>
        <v>0</v>
      </c>
      <c r="G99" s="57">
        <f>IF(C99="",C99,VLOOKUP(C99,'K1 - C1'!$B$9:$G$108,5,FALSE))</f>
        <v>0</v>
      </c>
      <c r="H99" s="56">
        <f>IF(C99="",C99,VLOOKUP(C99,'K1 - C1'!$B$9:$G$108,6,FALSE))</f>
        <v>0</v>
      </c>
      <c r="I99" s="108" t="s">
        <v>67</v>
      </c>
      <c r="J99" s="106"/>
      <c r="K99" s="106"/>
      <c r="L99" s="106"/>
      <c r="M99" s="106"/>
      <c r="N99" s="106"/>
      <c r="O99" s="106"/>
      <c r="P99" s="106"/>
    </row>
    <row r="100" spans="2:16" ht="14.25" customHeight="1">
      <c r="B100" s="105"/>
      <c r="C100" s="72"/>
      <c r="D100" s="56">
        <f>IF(C100="",C100,VLOOKUP(C100,'K1 - C1'!$B$9:$G$108,2,FALSE))</f>
        <v>0</v>
      </c>
      <c r="E100" s="56">
        <f>IF(C100="",C100,VLOOKUP(C100,'K1 - C1'!$B$9:$G$108,3,FALSE))</f>
        <v>0</v>
      </c>
      <c r="F100" s="56">
        <f>IF(C100="",C100,VLOOKUP(C100,'K1 - C1'!$B$9:$G$108,4,FALSE))</f>
        <v>0</v>
      </c>
      <c r="G100" s="57">
        <f>IF(C100="",C100,VLOOKUP(C100,'K1 - C1'!$B$9:$G$108,5,FALSE))</f>
        <v>0</v>
      </c>
      <c r="H100" s="56">
        <f>IF(C100="",C100,VLOOKUP(C100,'K1 - C1'!$B$9:$G$108,6,FALSE))</f>
        <v>0</v>
      </c>
      <c r="I100" s="109"/>
      <c r="J100" s="107"/>
      <c r="K100" s="107"/>
      <c r="L100" s="107"/>
      <c r="M100" s="107"/>
      <c r="N100" s="107"/>
      <c r="O100" s="107"/>
      <c r="P100" s="107"/>
    </row>
    <row r="101" spans="2:16" ht="14.25" customHeight="1">
      <c r="B101" s="104">
        <v>47</v>
      </c>
      <c r="C101" s="72"/>
      <c r="D101" s="56">
        <f>IF(C101="",C101,VLOOKUP(C101,'K1 - C1'!$B$9:$G$108,2,FALSE))</f>
        <v>0</v>
      </c>
      <c r="E101" s="56">
        <f>IF(C101="",C101,VLOOKUP(C101,'K1 - C1'!$B$9:$G$108,3,FALSE))</f>
        <v>0</v>
      </c>
      <c r="F101" s="56">
        <f>IF(C101="",C101,VLOOKUP(C101,'K1 - C1'!$B$9:$G$108,4,FALSE))</f>
        <v>0</v>
      </c>
      <c r="G101" s="57">
        <f>IF(C101="",C101,VLOOKUP(C101,'K1 - C1'!$B$9:$G$108,5,FALSE))</f>
        <v>0</v>
      </c>
      <c r="H101" s="56">
        <f>IF(C101="",C101,VLOOKUP(C101,'K1 - C1'!$B$9:$G$108,6,FALSE))</f>
        <v>0</v>
      </c>
      <c r="I101" s="108" t="s">
        <v>67</v>
      </c>
      <c r="J101" s="106"/>
      <c r="K101" s="106"/>
      <c r="L101" s="106"/>
      <c r="M101" s="106"/>
      <c r="N101" s="106"/>
      <c r="O101" s="106"/>
      <c r="P101" s="106"/>
    </row>
    <row r="102" spans="2:16" ht="14.25" customHeight="1">
      <c r="B102" s="105"/>
      <c r="C102" s="72"/>
      <c r="D102" s="56">
        <f>IF(C102="",C102,VLOOKUP(C102,'K1 - C1'!$B$9:$G$108,2,FALSE))</f>
        <v>0</v>
      </c>
      <c r="E102" s="56">
        <f>IF(C102="",C102,VLOOKUP(C102,'K1 - C1'!$B$9:$G$108,3,FALSE))</f>
        <v>0</v>
      </c>
      <c r="F102" s="56">
        <f>IF(C102="",C102,VLOOKUP(C102,'K1 - C1'!$B$9:$G$108,4,FALSE))</f>
        <v>0</v>
      </c>
      <c r="G102" s="57">
        <f>IF(C102="",C102,VLOOKUP(C102,'K1 - C1'!$B$9:$G$108,5,FALSE))</f>
        <v>0</v>
      </c>
      <c r="H102" s="56">
        <f>IF(C102="",C102,VLOOKUP(C102,'K1 - C1'!$B$9:$G$108,6,FALSE))</f>
        <v>0</v>
      </c>
      <c r="I102" s="109"/>
      <c r="J102" s="107"/>
      <c r="K102" s="107"/>
      <c r="L102" s="107"/>
      <c r="M102" s="107"/>
      <c r="N102" s="107"/>
      <c r="O102" s="107"/>
      <c r="P102" s="107"/>
    </row>
    <row r="103" spans="2:16" ht="14.25" customHeight="1">
      <c r="B103" s="104">
        <v>48</v>
      </c>
      <c r="C103" s="72"/>
      <c r="D103" s="56">
        <f>IF(C103="",C103,VLOOKUP(C103,'K1 - C1'!$B$9:$G$108,2,FALSE))</f>
        <v>0</v>
      </c>
      <c r="E103" s="56">
        <f>IF(C103="",C103,VLOOKUP(C103,'K1 - C1'!$B$9:$G$108,3,FALSE))</f>
        <v>0</v>
      </c>
      <c r="F103" s="56">
        <f>IF(C103="",C103,VLOOKUP(C103,'K1 - C1'!$B$9:$G$108,4,FALSE))</f>
        <v>0</v>
      </c>
      <c r="G103" s="57">
        <f>IF(C103="",C103,VLOOKUP(C103,'K1 - C1'!$B$9:$G$108,5,FALSE))</f>
        <v>0</v>
      </c>
      <c r="H103" s="56">
        <f>IF(C103="",C103,VLOOKUP(C103,'K1 - C1'!$B$9:$G$108,6,FALSE))</f>
        <v>0</v>
      </c>
      <c r="I103" s="108" t="s">
        <v>67</v>
      </c>
      <c r="J103" s="106"/>
      <c r="K103" s="106"/>
      <c r="L103" s="106"/>
      <c r="M103" s="106"/>
      <c r="N103" s="106"/>
      <c r="O103" s="106"/>
      <c r="P103" s="106"/>
    </row>
    <row r="104" spans="2:16" ht="14.25" customHeight="1">
      <c r="B104" s="105"/>
      <c r="C104" s="72"/>
      <c r="D104" s="56">
        <f>IF(C104="",C104,VLOOKUP(C104,'K1 - C1'!$B$9:$G$108,2,FALSE))</f>
        <v>0</v>
      </c>
      <c r="E104" s="56">
        <f>IF(C104="",C104,VLOOKUP(C104,'K1 - C1'!$B$9:$G$108,3,FALSE))</f>
        <v>0</v>
      </c>
      <c r="F104" s="56">
        <f>IF(C104="",C104,VLOOKUP(C104,'K1 - C1'!$B$9:$G$108,4,FALSE))</f>
        <v>0</v>
      </c>
      <c r="G104" s="57">
        <f>IF(C104="",C104,VLOOKUP(C104,'K1 - C1'!$B$9:$G$108,5,FALSE))</f>
        <v>0</v>
      </c>
      <c r="H104" s="56">
        <f>IF(C104="",C104,VLOOKUP(C104,'K1 - C1'!$B$9:$G$108,6,FALSE))</f>
        <v>0</v>
      </c>
      <c r="I104" s="109"/>
      <c r="J104" s="107"/>
      <c r="K104" s="107"/>
      <c r="L104" s="107"/>
      <c r="M104" s="107"/>
      <c r="N104" s="107"/>
      <c r="O104" s="107"/>
      <c r="P104" s="107"/>
    </row>
    <row r="105" spans="2:16" ht="14.25" customHeight="1">
      <c r="B105" s="104">
        <v>49</v>
      </c>
      <c r="C105" s="72"/>
      <c r="D105" s="56">
        <f>IF(C105="",C105,VLOOKUP(C105,'K1 - C1'!$B$9:$G$108,2,FALSE))</f>
        <v>0</v>
      </c>
      <c r="E105" s="56">
        <f>IF(C105="",C105,VLOOKUP(C105,'K1 - C1'!$B$9:$G$108,3,FALSE))</f>
        <v>0</v>
      </c>
      <c r="F105" s="56">
        <f>IF(C105="",C105,VLOOKUP(C105,'K1 - C1'!$B$9:$G$108,4,FALSE))</f>
        <v>0</v>
      </c>
      <c r="G105" s="57">
        <f>IF(C105="",C105,VLOOKUP(C105,'K1 - C1'!$B$9:$G$108,5,FALSE))</f>
        <v>0</v>
      </c>
      <c r="H105" s="56">
        <f>IF(C105="",C105,VLOOKUP(C105,'K1 - C1'!$B$9:$G$108,6,FALSE))</f>
        <v>0</v>
      </c>
      <c r="I105" s="108" t="s">
        <v>67</v>
      </c>
      <c r="J105" s="106"/>
      <c r="K105" s="106"/>
      <c r="L105" s="106"/>
      <c r="M105" s="106"/>
      <c r="N105" s="106"/>
      <c r="O105" s="106"/>
      <c r="P105" s="106"/>
    </row>
    <row r="106" spans="2:16" ht="14.25" customHeight="1">
      <c r="B106" s="105"/>
      <c r="C106" s="72"/>
      <c r="D106" s="56">
        <f>IF(C106="",C106,VLOOKUP(C106,'K1 - C1'!$B$9:$G$108,2,FALSE))</f>
        <v>0</v>
      </c>
      <c r="E106" s="56">
        <f>IF(C106="",C106,VLOOKUP(C106,'K1 - C1'!$B$9:$G$108,3,FALSE))</f>
        <v>0</v>
      </c>
      <c r="F106" s="56">
        <f>IF(C106="",C106,VLOOKUP(C106,'K1 - C1'!$B$9:$G$108,4,FALSE))</f>
        <v>0</v>
      </c>
      <c r="G106" s="57">
        <f>IF(C106="",C106,VLOOKUP(C106,'K1 - C1'!$B$9:$G$108,5,FALSE))</f>
        <v>0</v>
      </c>
      <c r="H106" s="56">
        <f>IF(C106="",C106,VLOOKUP(C106,'K1 - C1'!$B$9:$G$108,6,FALSE))</f>
        <v>0</v>
      </c>
      <c r="I106" s="109"/>
      <c r="J106" s="107"/>
      <c r="K106" s="107"/>
      <c r="L106" s="107"/>
      <c r="M106" s="107"/>
      <c r="N106" s="107"/>
      <c r="O106" s="107"/>
      <c r="P106" s="107"/>
    </row>
    <row r="107" spans="2:16" ht="14.25" customHeight="1">
      <c r="B107" s="104">
        <v>50</v>
      </c>
      <c r="C107" s="72"/>
      <c r="D107" s="56">
        <f>IF(C107="",C107,VLOOKUP(C107,'K1 - C1'!$B$9:$G$108,2,FALSE))</f>
        <v>0</v>
      </c>
      <c r="E107" s="56">
        <f>IF(C107="",C107,VLOOKUP(C107,'K1 - C1'!$B$9:$G$108,3,FALSE))</f>
        <v>0</v>
      </c>
      <c r="F107" s="56">
        <f>IF(C107="",C107,VLOOKUP(C107,'K1 - C1'!$B$9:$G$108,4,FALSE))</f>
        <v>0</v>
      </c>
      <c r="G107" s="57">
        <f>IF(C107="",C107,VLOOKUP(C107,'K1 - C1'!$B$9:$G$108,5,FALSE))</f>
        <v>0</v>
      </c>
      <c r="H107" s="56">
        <f>IF(C107="",C107,VLOOKUP(C107,'K1 - C1'!$B$9:$G$108,6,FALSE))</f>
        <v>0</v>
      </c>
      <c r="I107" s="108" t="s">
        <v>67</v>
      </c>
      <c r="J107" s="106"/>
      <c r="K107" s="106"/>
      <c r="L107" s="106"/>
      <c r="M107" s="106"/>
      <c r="N107" s="106"/>
      <c r="O107" s="106"/>
      <c r="P107" s="106"/>
    </row>
    <row r="108" spans="2:16" ht="14.25" customHeight="1">
      <c r="B108" s="105"/>
      <c r="C108" s="72"/>
      <c r="D108" s="56">
        <f>IF(C108="",C108,VLOOKUP(C108,'K1 - C1'!$B$9:$G$108,2,FALSE))</f>
        <v>0</v>
      </c>
      <c r="E108" s="56">
        <f>IF(C108="",C108,VLOOKUP(C108,'K1 - C1'!$B$9:$G$108,3,FALSE))</f>
        <v>0</v>
      </c>
      <c r="F108" s="56">
        <f>IF(C108="",C108,VLOOKUP(C108,'K1 - C1'!$B$9:$G$108,4,FALSE))</f>
        <v>0</v>
      </c>
      <c r="G108" s="57">
        <f>IF(C108="",C108,VLOOKUP(C108,'K1 - C1'!$B$9:$G$108,5,FALSE))</f>
        <v>0</v>
      </c>
      <c r="H108" s="56">
        <f>IF(C108="",C108,VLOOKUP(C108,'K1 - C1'!$B$9:$G$108,6,FALSE))</f>
        <v>0</v>
      </c>
      <c r="I108" s="109"/>
      <c r="J108" s="107"/>
      <c r="K108" s="107"/>
      <c r="L108" s="107"/>
      <c r="M108" s="107"/>
      <c r="N108" s="107"/>
      <c r="O108" s="107"/>
      <c r="P108" s="107"/>
    </row>
  </sheetData>
  <sheetProtection sheet="1" objects="1" scenarios="1" selectLockedCells="1"/>
  <protectedRanges>
    <protectedRange sqref="D1:H65536" name="Range1"/>
  </protectedRanges>
  <mergeCells count="459">
    <mergeCell ref="I47:I48"/>
    <mergeCell ref="I49:I50"/>
    <mergeCell ref="I63:I64"/>
    <mergeCell ref="I65:I66"/>
    <mergeCell ref="I51:I52"/>
    <mergeCell ref="I53:I54"/>
    <mergeCell ref="I55:I56"/>
    <mergeCell ref="I57:I58"/>
    <mergeCell ref="I59:I60"/>
    <mergeCell ref="I61:I62"/>
    <mergeCell ref="I35:I36"/>
    <mergeCell ref="I37:I38"/>
    <mergeCell ref="I39:I40"/>
    <mergeCell ref="I41:I42"/>
    <mergeCell ref="I43:I44"/>
    <mergeCell ref="I45:I46"/>
    <mergeCell ref="I23:I24"/>
    <mergeCell ref="I25:I26"/>
    <mergeCell ref="I27:I28"/>
    <mergeCell ref="I29:I30"/>
    <mergeCell ref="I31:I32"/>
    <mergeCell ref="I33:I34"/>
    <mergeCell ref="B101:B102"/>
    <mergeCell ref="B103:B104"/>
    <mergeCell ref="B105:B106"/>
    <mergeCell ref="I9:I10"/>
    <mergeCell ref="I11:I12"/>
    <mergeCell ref="I13:I14"/>
    <mergeCell ref="I15:I16"/>
    <mergeCell ref="I17:I18"/>
    <mergeCell ref="I19:I20"/>
    <mergeCell ref="I21:I22"/>
    <mergeCell ref="B89:B90"/>
    <mergeCell ref="B91:B92"/>
    <mergeCell ref="B93:B94"/>
    <mergeCell ref="B95:B96"/>
    <mergeCell ref="B97:B98"/>
    <mergeCell ref="B99:B100"/>
    <mergeCell ref="B77:B78"/>
    <mergeCell ref="B79:B80"/>
    <mergeCell ref="B81:B82"/>
    <mergeCell ref="B83:B84"/>
    <mergeCell ref="B85:B86"/>
    <mergeCell ref="B87:B88"/>
    <mergeCell ref="B65:B66"/>
    <mergeCell ref="B67:B68"/>
    <mergeCell ref="B69:B70"/>
    <mergeCell ref="B71:B72"/>
    <mergeCell ref="B73:B74"/>
    <mergeCell ref="B75:B76"/>
    <mergeCell ref="B53:B54"/>
    <mergeCell ref="B55:B56"/>
    <mergeCell ref="B57:B58"/>
    <mergeCell ref="B59:B60"/>
    <mergeCell ref="B61:B62"/>
    <mergeCell ref="B63:B64"/>
    <mergeCell ref="B41:B42"/>
    <mergeCell ref="B43:B44"/>
    <mergeCell ref="B45:B46"/>
    <mergeCell ref="B47:B48"/>
    <mergeCell ref="B49:B50"/>
    <mergeCell ref="B51:B52"/>
    <mergeCell ref="B29:B30"/>
    <mergeCell ref="B31:B32"/>
    <mergeCell ref="B33:B34"/>
    <mergeCell ref="B35:B36"/>
    <mergeCell ref="B37:B38"/>
    <mergeCell ref="B39:B40"/>
    <mergeCell ref="B17:B18"/>
    <mergeCell ref="B19:B20"/>
    <mergeCell ref="B21:B22"/>
    <mergeCell ref="B23:B24"/>
    <mergeCell ref="B25:B26"/>
    <mergeCell ref="B27:B28"/>
    <mergeCell ref="L9:L10"/>
    <mergeCell ref="N9:N10"/>
    <mergeCell ref="P9:P10"/>
    <mergeCell ref="L11:L12"/>
    <mergeCell ref="L13:L14"/>
    <mergeCell ref="N11:N12"/>
    <mergeCell ref="P11:P12"/>
    <mergeCell ref="L6:L8"/>
    <mergeCell ref="M6:M8"/>
    <mergeCell ref="N6:N8"/>
    <mergeCell ref="O6:O8"/>
    <mergeCell ref="K6:K8"/>
    <mergeCell ref="J5:M5"/>
    <mergeCell ref="N5:P5"/>
    <mergeCell ref="P6:P8"/>
    <mergeCell ref="J6:J8"/>
    <mergeCell ref="I67:I68"/>
    <mergeCell ref="I69:I70"/>
    <mergeCell ref="I71:I72"/>
    <mergeCell ref="I73:I74"/>
    <mergeCell ref="L19:L20"/>
    <mergeCell ref="L21:L22"/>
    <mergeCell ref="L23:L24"/>
    <mergeCell ref="L25:L26"/>
    <mergeCell ref="L29:L30"/>
    <mergeCell ref="L31:L32"/>
    <mergeCell ref="I75:I76"/>
    <mergeCell ref="I77:I78"/>
    <mergeCell ref="I79:I80"/>
    <mergeCell ref="I81:I82"/>
    <mergeCell ref="I83:I84"/>
    <mergeCell ref="K25:K26"/>
    <mergeCell ref="K27:K28"/>
    <mergeCell ref="K29:K30"/>
    <mergeCell ref="K31:K32"/>
    <mergeCell ref="K35:K36"/>
    <mergeCell ref="I85:I86"/>
    <mergeCell ref="I87:I88"/>
    <mergeCell ref="I89:I90"/>
    <mergeCell ref="I91:I92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L15:L16"/>
    <mergeCell ref="L17:L18"/>
    <mergeCell ref="L27:L28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L99:L100"/>
    <mergeCell ref="L101:L102"/>
    <mergeCell ref="L103:L104"/>
    <mergeCell ref="L105:L106"/>
    <mergeCell ref="L107:L108"/>
    <mergeCell ref="K9:K10"/>
    <mergeCell ref="K11:K12"/>
    <mergeCell ref="K13:K14"/>
    <mergeCell ref="K15:K16"/>
    <mergeCell ref="K17:K18"/>
    <mergeCell ref="K19:K20"/>
    <mergeCell ref="K21:K22"/>
    <mergeCell ref="K23:K24"/>
    <mergeCell ref="K33:K34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99:K100"/>
    <mergeCell ref="K101:K102"/>
    <mergeCell ref="K79:K80"/>
    <mergeCell ref="K81:K82"/>
    <mergeCell ref="K83:K84"/>
    <mergeCell ref="K85:K86"/>
    <mergeCell ref="K87:K88"/>
    <mergeCell ref="K89:K90"/>
    <mergeCell ref="K103:K104"/>
    <mergeCell ref="K105:K106"/>
    <mergeCell ref="K107:K108"/>
    <mergeCell ref="J9:J10"/>
    <mergeCell ref="J11:J12"/>
    <mergeCell ref="J13:J14"/>
    <mergeCell ref="K91:K92"/>
    <mergeCell ref="K93:K94"/>
    <mergeCell ref="K95:K96"/>
    <mergeCell ref="K97:K98"/>
    <mergeCell ref="J23:J24"/>
    <mergeCell ref="J25:J26"/>
    <mergeCell ref="J27:J28"/>
    <mergeCell ref="J15:J16"/>
    <mergeCell ref="J17:J18"/>
    <mergeCell ref="J19:J20"/>
    <mergeCell ref="J21:J22"/>
    <mergeCell ref="J35:J36"/>
    <mergeCell ref="J37:J38"/>
    <mergeCell ref="J39:J40"/>
    <mergeCell ref="J29:J30"/>
    <mergeCell ref="J31:J32"/>
    <mergeCell ref="J33:J34"/>
    <mergeCell ref="J47:J48"/>
    <mergeCell ref="J49:J50"/>
    <mergeCell ref="J51:J52"/>
    <mergeCell ref="J41:J42"/>
    <mergeCell ref="J43:J44"/>
    <mergeCell ref="J45:J46"/>
    <mergeCell ref="J59:J60"/>
    <mergeCell ref="J61:J62"/>
    <mergeCell ref="J63:J64"/>
    <mergeCell ref="J53:J54"/>
    <mergeCell ref="J55:J56"/>
    <mergeCell ref="J57:J58"/>
    <mergeCell ref="J71:J72"/>
    <mergeCell ref="J73:J74"/>
    <mergeCell ref="J75:J76"/>
    <mergeCell ref="J65:J66"/>
    <mergeCell ref="J67:J68"/>
    <mergeCell ref="J69:J70"/>
    <mergeCell ref="J83:J84"/>
    <mergeCell ref="J85:J86"/>
    <mergeCell ref="J87:J88"/>
    <mergeCell ref="J77:J78"/>
    <mergeCell ref="J79:J80"/>
    <mergeCell ref="J81:J82"/>
    <mergeCell ref="J95:J96"/>
    <mergeCell ref="J97:J98"/>
    <mergeCell ref="J99:J100"/>
    <mergeCell ref="J89:J90"/>
    <mergeCell ref="J91:J92"/>
    <mergeCell ref="J93:J94"/>
    <mergeCell ref="J107:J108"/>
    <mergeCell ref="M9:M10"/>
    <mergeCell ref="M11:M12"/>
    <mergeCell ref="M21:M22"/>
    <mergeCell ref="M25:M26"/>
    <mergeCell ref="M29:M30"/>
    <mergeCell ref="J101:J102"/>
    <mergeCell ref="J103:J104"/>
    <mergeCell ref="J105:J106"/>
    <mergeCell ref="M13:M14"/>
    <mergeCell ref="N13:N14"/>
    <mergeCell ref="P13:P14"/>
    <mergeCell ref="M15:M16"/>
    <mergeCell ref="N15:N16"/>
    <mergeCell ref="P15:P16"/>
    <mergeCell ref="O15:O16"/>
    <mergeCell ref="M17:M18"/>
    <mergeCell ref="N17:N18"/>
    <mergeCell ref="P17:P18"/>
    <mergeCell ref="M19:M20"/>
    <mergeCell ref="N19:N20"/>
    <mergeCell ref="P19:P20"/>
    <mergeCell ref="O17:O18"/>
    <mergeCell ref="O19:O20"/>
    <mergeCell ref="N21:N22"/>
    <mergeCell ref="P21:P22"/>
    <mergeCell ref="M23:M24"/>
    <mergeCell ref="N23:N24"/>
    <mergeCell ref="P23:P24"/>
    <mergeCell ref="O21:O22"/>
    <mergeCell ref="O23:O24"/>
    <mergeCell ref="N25:N26"/>
    <mergeCell ref="P25:P26"/>
    <mergeCell ref="M27:M28"/>
    <mergeCell ref="N27:N28"/>
    <mergeCell ref="P27:P28"/>
    <mergeCell ref="O25:O26"/>
    <mergeCell ref="O27:O28"/>
    <mergeCell ref="N29:N30"/>
    <mergeCell ref="P29:P30"/>
    <mergeCell ref="M31:M32"/>
    <mergeCell ref="N31:N32"/>
    <mergeCell ref="P31:P32"/>
    <mergeCell ref="O29:O30"/>
    <mergeCell ref="O31:O32"/>
    <mergeCell ref="M33:M34"/>
    <mergeCell ref="N33:N34"/>
    <mergeCell ref="P33:P34"/>
    <mergeCell ref="M35:M36"/>
    <mergeCell ref="N35:N36"/>
    <mergeCell ref="P35:P36"/>
    <mergeCell ref="O33:O34"/>
    <mergeCell ref="O35:O36"/>
    <mergeCell ref="M37:M38"/>
    <mergeCell ref="N37:N38"/>
    <mergeCell ref="P37:P38"/>
    <mergeCell ref="M39:M40"/>
    <mergeCell ref="N39:N40"/>
    <mergeCell ref="P39:P40"/>
    <mergeCell ref="O37:O38"/>
    <mergeCell ref="O39:O40"/>
    <mergeCell ref="M41:M42"/>
    <mergeCell ref="N41:N42"/>
    <mergeCell ref="P41:P42"/>
    <mergeCell ref="M43:M44"/>
    <mergeCell ref="N43:N44"/>
    <mergeCell ref="P43:P44"/>
    <mergeCell ref="O41:O42"/>
    <mergeCell ref="O43:O44"/>
    <mergeCell ref="M45:M46"/>
    <mergeCell ref="N45:N46"/>
    <mergeCell ref="P45:P46"/>
    <mergeCell ref="M47:M48"/>
    <mergeCell ref="N47:N48"/>
    <mergeCell ref="P47:P48"/>
    <mergeCell ref="O45:O46"/>
    <mergeCell ref="O47:O48"/>
    <mergeCell ref="M49:M50"/>
    <mergeCell ref="N49:N50"/>
    <mergeCell ref="P49:P50"/>
    <mergeCell ref="M51:M52"/>
    <mergeCell ref="N51:N52"/>
    <mergeCell ref="P51:P52"/>
    <mergeCell ref="O49:O50"/>
    <mergeCell ref="O51:O52"/>
    <mergeCell ref="M53:M54"/>
    <mergeCell ref="N53:N54"/>
    <mergeCell ref="P53:P54"/>
    <mergeCell ref="M55:M56"/>
    <mergeCell ref="N55:N56"/>
    <mergeCell ref="P55:P56"/>
    <mergeCell ref="O53:O54"/>
    <mergeCell ref="O55:O56"/>
    <mergeCell ref="M57:M58"/>
    <mergeCell ref="N57:N58"/>
    <mergeCell ref="P57:P58"/>
    <mergeCell ref="M59:M60"/>
    <mergeCell ref="N59:N60"/>
    <mergeCell ref="P59:P60"/>
    <mergeCell ref="O57:O58"/>
    <mergeCell ref="O59:O60"/>
    <mergeCell ref="M61:M62"/>
    <mergeCell ref="N61:N62"/>
    <mergeCell ref="P61:P62"/>
    <mergeCell ref="M63:M64"/>
    <mergeCell ref="N63:N64"/>
    <mergeCell ref="P63:P64"/>
    <mergeCell ref="O61:O62"/>
    <mergeCell ref="O63:O64"/>
    <mergeCell ref="M65:M66"/>
    <mergeCell ref="N65:N66"/>
    <mergeCell ref="P65:P66"/>
    <mergeCell ref="M67:M68"/>
    <mergeCell ref="N67:N68"/>
    <mergeCell ref="P67:P68"/>
    <mergeCell ref="O65:O66"/>
    <mergeCell ref="O67:O68"/>
    <mergeCell ref="M69:M70"/>
    <mergeCell ref="N69:N70"/>
    <mergeCell ref="P69:P70"/>
    <mergeCell ref="M71:M72"/>
    <mergeCell ref="N71:N72"/>
    <mergeCell ref="P71:P72"/>
    <mergeCell ref="O69:O70"/>
    <mergeCell ref="O71:O72"/>
    <mergeCell ref="M73:M74"/>
    <mergeCell ref="N73:N74"/>
    <mergeCell ref="P73:P74"/>
    <mergeCell ref="M75:M76"/>
    <mergeCell ref="N75:N76"/>
    <mergeCell ref="P75:P76"/>
    <mergeCell ref="O73:O74"/>
    <mergeCell ref="O75:O76"/>
    <mergeCell ref="M77:M78"/>
    <mergeCell ref="N77:N78"/>
    <mergeCell ref="P77:P78"/>
    <mergeCell ref="M79:M80"/>
    <mergeCell ref="N79:N80"/>
    <mergeCell ref="P79:P80"/>
    <mergeCell ref="O77:O78"/>
    <mergeCell ref="O79:O80"/>
    <mergeCell ref="M81:M82"/>
    <mergeCell ref="N81:N82"/>
    <mergeCell ref="P81:P82"/>
    <mergeCell ref="M83:M84"/>
    <mergeCell ref="N83:N84"/>
    <mergeCell ref="P83:P84"/>
    <mergeCell ref="O81:O82"/>
    <mergeCell ref="O83:O84"/>
    <mergeCell ref="M85:M86"/>
    <mergeCell ref="N85:N86"/>
    <mergeCell ref="P85:P86"/>
    <mergeCell ref="M87:M88"/>
    <mergeCell ref="N87:N88"/>
    <mergeCell ref="P87:P88"/>
    <mergeCell ref="O85:O86"/>
    <mergeCell ref="O87:O88"/>
    <mergeCell ref="M89:M90"/>
    <mergeCell ref="N89:N90"/>
    <mergeCell ref="P89:P90"/>
    <mergeCell ref="M91:M92"/>
    <mergeCell ref="N91:N92"/>
    <mergeCell ref="P91:P92"/>
    <mergeCell ref="O89:O90"/>
    <mergeCell ref="O91:O92"/>
    <mergeCell ref="O99:O100"/>
    <mergeCell ref="M97:M98"/>
    <mergeCell ref="M93:M94"/>
    <mergeCell ref="N93:N94"/>
    <mergeCell ref="P93:P94"/>
    <mergeCell ref="M95:M96"/>
    <mergeCell ref="N95:N96"/>
    <mergeCell ref="P95:P96"/>
    <mergeCell ref="O93:O94"/>
    <mergeCell ref="O95:O96"/>
    <mergeCell ref="N101:N102"/>
    <mergeCell ref="P101:P102"/>
    <mergeCell ref="M103:M104"/>
    <mergeCell ref="N103:N104"/>
    <mergeCell ref="N97:N98"/>
    <mergeCell ref="P97:P98"/>
    <mergeCell ref="M99:M100"/>
    <mergeCell ref="N99:N100"/>
    <mergeCell ref="P99:P100"/>
    <mergeCell ref="O97:O98"/>
    <mergeCell ref="P105:P106"/>
    <mergeCell ref="P103:P104"/>
    <mergeCell ref="O101:O102"/>
    <mergeCell ref="O103:O104"/>
    <mergeCell ref="M107:M108"/>
    <mergeCell ref="N107:N108"/>
    <mergeCell ref="P107:P108"/>
    <mergeCell ref="O105:O106"/>
    <mergeCell ref="O107:O108"/>
    <mergeCell ref="M101:M102"/>
    <mergeCell ref="B107:B108"/>
    <mergeCell ref="B9:B10"/>
    <mergeCell ref="B11:B12"/>
    <mergeCell ref="B13:B14"/>
    <mergeCell ref="B15:B16"/>
    <mergeCell ref="O9:O10"/>
    <mergeCell ref="O11:O12"/>
    <mergeCell ref="O13:O14"/>
    <mergeCell ref="M105:M106"/>
    <mergeCell ref="N105:N106"/>
  </mergeCells>
  <dataValidations count="1">
    <dataValidation type="list" allowBlank="1" showInputMessage="1" showErrorMessage="1" sqref="I9:I108">
      <formula1>Categorie</formula1>
    </dataValidation>
  </dataValidations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108"/>
  <sheetViews>
    <sheetView showGridLines="0" zoomScalePageLayoutView="0" workbookViewId="0" topLeftCell="A1">
      <selection activeCell="M9" sqref="M9:M12"/>
    </sheetView>
  </sheetViews>
  <sheetFormatPr defaultColWidth="6.28125" defaultRowHeight="14.25" customHeight="1"/>
  <cols>
    <col min="1" max="1" width="6.28125" style="60" customWidth="1"/>
    <col min="2" max="2" width="16.140625" style="60" customWidth="1"/>
    <col min="3" max="3" width="14.28125" style="60" customWidth="1"/>
    <col min="4" max="4" width="31.28125" style="77" customWidth="1"/>
    <col min="5" max="5" width="25.140625" style="77" customWidth="1"/>
    <col min="6" max="6" width="12.7109375" style="77" customWidth="1"/>
    <col min="7" max="7" width="6.28125" style="77" customWidth="1"/>
    <col min="8" max="8" width="8.7109375" style="77" customWidth="1"/>
    <col min="9" max="9" width="18.28125" style="60" customWidth="1"/>
    <col min="10" max="18" width="4.57421875" style="60" customWidth="1"/>
    <col min="19" max="16384" width="6.28125" style="60" customWidth="1"/>
  </cols>
  <sheetData>
    <row r="2" spans="2:28" ht="73.5" customHeight="1">
      <c r="B2" s="58"/>
      <c r="C2" s="58"/>
      <c r="D2" s="73" t="s">
        <v>14</v>
      </c>
      <c r="E2" s="74"/>
      <c r="F2" s="74"/>
      <c r="G2" s="74"/>
      <c r="H2" s="75"/>
      <c r="I2" s="59"/>
      <c r="J2" s="59"/>
      <c r="K2" s="59"/>
      <c r="L2" s="59"/>
      <c r="M2" s="61" t="s">
        <v>60</v>
      </c>
      <c r="N2" s="59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2:5" ht="14.25" customHeight="1">
      <c r="B3" s="62"/>
      <c r="C3" s="62"/>
      <c r="D3" s="76"/>
      <c r="E3" s="76"/>
    </row>
    <row r="4" spans="2:5" ht="14.25" customHeight="1">
      <c r="B4" s="63"/>
      <c r="C4" s="63"/>
      <c r="D4" s="76"/>
      <c r="E4" s="76"/>
    </row>
    <row r="5" spans="2:13" s="66" customFormat="1" ht="14.25" customHeight="1">
      <c r="B5" s="64" t="s">
        <v>53</v>
      </c>
      <c r="C5" s="64" t="s">
        <v>18</v>
      </c>
      <c r="D5" s="78" t="s">
        <v>19</v>
      </c>
      <c r="E5" s="78" t="s">
        <v>20</v>
      </c>
      <c r="F5" s="79" t="s">
        <v>21</v>
      </c>
      <c r="G5" s="78" t="s">
        <v>22</v>
      </c>
      <c r="H5" s="78" t="s">
        <v>23</v>
      </c>
      <c r="I5" s="65" t="s">
        <v>61</v>
      </c>
      <c r="J5" s="114" t="s">
        <v>2</v>
      </c>
      <c r="K5" s="115"/>
      <c r="L5" s="114" t="s">
        <v>5</v>
      </c>
      <c r="M5" s="115"/>
    </row>
    <row r="6" spans="2:13" s="69" customFormat="1" ht="12" customHeight="1">
      <c r="B6" s="67" t="s">
        <v>54</v>
      </c>
      <c r="C6" s="67" t="s">
        <v>24</v>
      </c>
      <c r="D6" s="80" t="s">
        <v>16</v>
      </c>
      <c r="E6" s="80" t="s">
        <v>25</v>
      </c>
      <c r="F6" s="81" t="s">
        <v>26</v>
      </c>
      <c r="G6" s="80" t="s">
        <v>27</v>
      </c>
      <c r="H6" s="80" t="s">
        <v>28</v>
      </c>
      <c r="I6" s="68" t="s">
        <v>62</v>
      </c>
      <c r="J6" s="110">
        <v>500</v>
      </c>
      <c r="K6" s="110">
        <v>1000</v>
      </c>
      <c r="L6" s="110">
        <v>500</v>
      </c>
      <c r="M6" s="110">
        <v>1000</v>
      </c>
    </row>
    <row r="7" spans="2:13" s="69" customFormat="1" ht="12" customHeight="1">
      <c r="B7" s="67" t="s">
        <v>55</v>
      </c>
      <c r="C7" s="67" t="s">
        <v>29</v>
      </c>
      <c r="D7" s="80" t="s">
        <v>17</v>
      </c>
      <c r="E7" s="80" t="s">
        <v>30</v>
      </c>
      <c r="F7" s="81" t="s">
        <v>31</v>
      </c>
      <c r="G7" s="80" t="s">
        <v>32</v>
      </c>
      <c r="H7" s="80" t="s">
        <v>28</v>
      </c>
      <c r="I7" s="68" t="s">
        <v>63</v>
      </c>
      <c r="J7" s="111"/>
      <c r="K7" s="111"/>
      <c r="L7" s="111"/>
      <c r="M7" s="111"/>
    </row>
    <row r="8" spans="2:13" s="69" customFormat="1" ht="12" customHeight="1">
      <c r="B8" s="70" t="s">
        <v>53</v>
      </c>
      <c r="C8" s="70" t="s">
        <v>8</v>
      </c>
      <c r="D8" s="82" t="s">
        <v>9</v>
      </c>
      <c r="E8" s="82" t="s">
        <v>10</v>
      </c>
      <c r="F8" s="83" t="s">
        <v>11</v>
      </c>
      <c r="G8" s="82" t="s">
        <v>12</v>
      </c>
      <c r="H8" s="82" t="s">
        <v>13</v>
      </c>
      <c r="I8" s="71" t="s">
        <v>64</v>
      </c>
      <c r="J8" s="112"/>
      <c r="K8" s="112"/>
      <c r="L8" s="112"/>
      <c r="M8" s="112"/>
    </row>
    <row r="9" spans="2:13" ht="14.25" customHeight="1">
      <c r="B9" s="104">
        <v>1</v>
      </c>
      <c r="C9" s="72">
        <v>1</v>
      </c>
      <c r="D9" s="56" t="str">
        <f>IF(C9="",C9,VLOOKUP(C9,'K1 - C1'!$B$9:$G$108,2,FALSE))</f>
        <v>example name</v>
      </c>
      <c r="E9" s="56" t="str">
        <f>IF(C9="",C9,VLOOKUP(C9,'K1 - C1'!$B$9:$G$108,3,FALSE))</f>
        <v>example first name</v>
      </c>
      <c r="F9" s="84" t="str">
        <f>IF(C9="",C9,VLOOKUP(C9,'K1 - C1'!$B$9:$G$108,4,FALSE))</f>
        <v>10-12   Miniem</v>
      </c>
      <c r="G9" s="57" t="str">
        <f>IF(C9="",C9,VLOOKUP(C9,'K1 - C1'!$B$9:$G$108,5,FALSE))</f>
        <v>M</v>
      </c>
      <c r="H9" s="56">
        <f>IF(C9="",C9,VLOOKUP(C9,'K1 - C1'!$B$9:$G$108,6,FALSE))</f>
        <v>123</v>
      </c>
      <c r="I9" s="108" t="s">
        <v>67</v>
      </c>
      <c r="J9" s="106"/>
      <c r="K9" s="106"/>
      <c r="L9" s="106"/>
      <c r="M9" s="106"/>
    </row>
    <row r="10" spans="2:13" ht="14.25" customHeight="1">
      <c r="B10" s="117"/>
      <c r="C10" s="72"/>
      <c r="D10" s="56">
        <f>IF(C10="",C10,VLOOKUP(C10,'K1 - C1'!$B$9:$G$108,2,FALSE))</f>
        <v>0</v>
      </c>
      <c r="E10" s="56">
        <f>IF(C10="",C10,VLOOKUP(C10,'K1 - C1'!$B$9:$G$108,3,FALSE))</f>
        <v>0</v>
      </c>
      <c r="F10" s="84">
        <f>IF(C10="",C10,VLOOKUP(C10,'K1 - C1'!$B$9:$G$108,4,FALSE))</f>
        <v>0</v>
      </c>
      <c r="G10" s="57">
        <f>IF(C10="",C10,VLOOKUP(C10,'K1 - C1'!$B$9:$G$108,5,FALSE))</f>
        <v>0</v>
      </c>
      <c r="H10" s="56">
        <f>IF(C10="",C10,VLOOKUP(C10,'K1 - C1'!$B$9:$G$108,6,FALSE))</f>
        <v>0</v>
      </c>
      <c r="I10" s="118"/>
      <c r="J10" s="116"/>
      <c r="K10" s="116"/>
      <c r="L10" s="116"/>
      <c r="M10" s="116"/>
    </row>
    <row r="11" spans="2:13" ht="14.25" customHeight="1">
      <c r="B11" s="117"/>
      <c r="C11" s="72"/>
      <c r="D11" s="56">
        <f>IF(C11="",C11,VLOOKUP(C11,'K1 - C1'!$B$9:$G$108,2,FALSE))</f>
        <v>0</v>
      </c>
      <c r="E11" s="56">
        <f>IF(C11="",C11,VLOOKUP(C11,'K1 - C1'!$B$9:$G$108,3,FALSE))</f>
        <v>0</v>
      </c>
      <c r="F11" s="84">
        <f>IF(C11="",C11,VLOOKUP(C11,'K1 - C1'!$B$9:$G$108,4,FALSE))</f>
        <v>0</v>
      </c>
      <c r="G11" s="57">
        <f>IF(C11="",C11,VLOOKUP(C11,'K1 - C1'!$B$9:$G$108,5,FALSE))</f>
        <v>0</v>
      </c>
      <c r="H11" s="56">
        <f>IF(C11="",C11,VLOOKUP(C11,'K1 - C1'!$B$9:$G$108,6,FALSE))</f>
        <v>0</v>
      </c>
      <c r="I11" s="118"/>
      <c r="J11" s="116"/>
      <c r="K11" s="116"/>
      <c r="L11" s="116"/>
      <c r="M11" s="116"/>
    </row>
    <row r="12" spans="2:13" ht="14.25" customHeight="1">
      <c r="B12" s="105"/>
      <c r="C12" s="72"/>
      <c r="D12" s="56">
        <f>IF(C12="",C12,VLOOKUP(C12,'K1 - C1'!$B$9:$G$108,2,FALSE))</f>
        <v>0</v>
      </c>
      <c r="E12" s="56">
        <f>IF(C12="",C12,VLOOKUP(C12,'K1 - C1'!$B$9:$G$108,3,FALSE))</f>
        <v>0</v>
      </c>
      <c r="F12" s="84">
        <f>IF(C12="",C12,VLOOKUP(C12,'K1 - C1'!$B$9:$G$108,4,FALSE))</f>
        <v>0</v>
      </c>
      <c r="G12" s="57">
        <f>IF(C12="",C12,VLOOKUP(C12,'K1 - C1'!$B$9:$G$108,5,FALSE))</f>
        <v>0</v>
      </c>
      <c r="H12" s="56">
        <f>IF(C12="",C12,VLOOKUP(C12,'K1 - C1'!$B$9:$G$108,6,FALSE))</f>
        <v>0</v>
      </c>
      <c r="I12" s="109"/>
      <c r="J12" s="107"/>
      <c r="K12" s="107"/>
      <c r="L12" s="107"/>
      <c r="M12" s="107"/>
    </row>
    <row r="13" spans="2:13" ht="14.25" customHeight="1">
      <c r="B13" s="104">
        <f>B9+1</f>
        <v>2</v>
      </c>
      <c r="C13" s="72"/>
      <c r="D13" s="56">
        <f>IF(C13="",C13,VLOOKUP(C13,'K1 - C1'!$B$9:$G$108,2,FALSE))</f>
        <v>0</v>
      </c>
      <c r="E13" s="56">
        <f>IF(C13="",C13,VLOOKUP(C13,'K1 - C1'!$B$9:$G$108,3,FALSE))</f>
        <v>0</v>
      </c>
      <c r="F13" s="84">
        <f>IF(C13="",C13,VLOOKUP(C13,'K1 - C1'!$B$9:$G$108,4,FALSE))</f>
        <v>0</v>
      </c>
      <c r="G13" s="57">
        <f>IF(C13="",C13,VLOOKUP(C13,'K1 - C1'!$B$9:$G$108,5,FALSE))</f>
        <v>0</v>
      </c>
      <c r="H13" s="56">
        <f>IF(C13="",C13,VLOOKUP(C13,'K1 - C1'!$B$9:$G$108,6,FALSE))</f>
        <v>0</v>
      </c>
      <c r="I13" s="108" t="s">
        <v>67</v>
      </c>
      <c r="J13" s="106"/>
      <c r="K13" s="106"/>
      <c r="L13" s="106"/>
      <c r="M13" s="106"/>
    </row>
    <row r="14" spans="2:13" ht="14.25" customHeight="1">
      <c r="B14" s="117"/>
      <c r="C14" s="72"/>
      <c r="D14" s="56">
        <f>IF(C14="",C14,VLOOKUP(C14,'K1 - C1'!$B$9:$G$108,2,FALSE))</f>
        <v>0</v>
      </c>
      <c r="E14" s="56">
        <f>IF(C14="",C14,VLOOKUP(C14,'K1 - C1'!$B$9:$G$108,3,FALSE))</f>
        <v>0</v>
      </c>
      <c r="F14" s="84">
        <f>IF(C14="",C14,VLOOKUP(C14,'K1 - C1'!$B$9:$G$108,4,FALSE))</f>
        <v>0</v>
      </c>
      <c r="G14" s="57">
        <f>IF(C14="",C14,VLOOKUP(C14,'K1 - C1'!$B$9:$G$108,5,FALSE))</f>
        <v>0</v>
      </c>
      <c r="H14" s="56">
        <f>IF(C14="",C14,VLOOKUP(C14,'K1 - C1'!$B$9:$G$108,6,FALSE))</f>
        <v>0</v>
      </c>
      <c r="I14" s="118"/>
      <c r="J14" s="116"/>
      <c r="K14" s="116"/>
      <c r="L14" s="116"/>
      <c r="M14" s="116"/>
    </row>
    <row r="15" spans="2:13" ht="14.25" customHeight="1">
      <c r="B15" s="117"/>
      <c r="C15" s="72"/>
      <c r="D15" s="56">
        <f>IF(C15="",C15,VLOOKUP(C15,'K1 - C1'!$B$9:$G$108,2,FALSE))</f>
        <v>0</v>
      </c>
      <c r="E15" s="56">
        <f>IF(C15="",C15,VLOOKUP(C15,'K1 - C1'!$B$9:$G$108,3,FALSE))</f>
        <v>0</v>
      </c>
      <c r="F15" s="84">
        <f>IF(C15="",C15,VLOOKUP(C15,'K1 - C1'!$B$9:$G$108,4,FALSE))</f>
        <v>0</v>
      </c>
      <c r="G15" s="57">
        <f>IF(C15="",C15,VLOOKUP(C15,'K1 - C1'!$B$9:$G$108,5,FALSE))</f>
        <v>0</v>
      </c>
      <c r="H15" s="56">
        <f>IF(C15="",C15,VLOOKUP(C15,'K1 - C1'!$B$9:$G$108,6,FALSE))</f>
        <v>0</v>
      </c>
      <c r="I15" s="118"/>
      <c r="J15" s="116"/>
      <c r="K15" s="116"/>
      <c r="L15" s="116"/>
      <c r="M15" s="116"/>
    </row>
    <row r="16" spans="2:13" ht="14.25" customHeight="1">
      <c r="B16" s="105"/>
      <c r="C16" s="72"/>
      <c r="D16" s="56">
        <f>IF(C16="",C16,VLOOKUP(C16,'K1 - C1'!$B$9:$G$108,2,FALSE))</f>
        <v>0</v>
      </c>
      <c r="E16" s="56">
        <f>IF(C16="",C16,VLOOKUP(C16,'K1 - C1'!$B$9:$G$108,3,FALSE))</f>
        <v>0</v>
      </c>
      <c r="F16" s="84">
        <f>IF(C16="",C16,VLOOKUP(C16,'K1 - C1'!$B$9:$G$108,4,FALSE))</f>
        <v>0</v>
      </c>
      <c r="G16" s="57">
        <f>IF(C16="",C16,VLOOKUP(C16,'K1 - C1'!$B$9:$G$108,5,FALSE))</f>
        <v>0</v>
      </c>
      <c r="H16" s="56">
        <f>IF(C16="",C16,VLOOKUP(C16,'K1 - C1'!$B$9:$G$108,6,FALSE))</f>
        <v>0</v>
      </c>
      <c r="I16" s="109"/>
      <c r="J16" s="107"/>
      <c r="K16" s="107"/>
      <c r="L16" s="107"/>
      <c r="M16" s="107"/>
    </row>
    <row r="17" spans="2:13" ht="14.25" customHeight="1">
      <c r="B17" s="104">
        <f>B13+1</f>
        <v>3</v>
      </c>
      <c r="C17" s="72"/>
      <c r="D17" s="56">
        <f>IF(C17="",C17,VLOOKUP(C17,'K1 - C1'!$B$9:$G$108,2,FALSE))</f>
        <v>0</v>
      </c>
      <c r="E17" s="56">
        <f>IF(C17="",C17,VLOOKUP(C17,'K1 - C1'!$B$9:$G$108,3,FALSE))</f>
        <v>0</v>
      </c>
      <c r="F17" s="84">
        <f>IF(C17="",C17,VLOOKUP(C17,'K1 - C1'!$B$9:$G$108,4,FALSE))</f>
        <v>0</v>
      </c>
      <c r="G17" s="57">
        <f>IF(C17="",C17,VLOOKUP(C17,'K1 - C1'!$B$9:$G$108,5,FALSE))</f>
        <v>0</v>
      </c>
      <c r="H17" s="56">
        <f>IF(C17="",C17,VLOOKUP(C17,'K1 - C1'!$B$9:$G$108,6,FALSE))</f>
        <v>0</v>
      </c>
      <c r="I17" s="108" t="s">
        <v>67</v>
      </c>
      <c r="J17" s="106"/>
      <c r="K17" s="106"/>
      <c r="L17" s="106"/>
      <c r="M17" s="106"/>
    </row>
    <row r="18" spans="2:13" ht="14.25" customHeight="1">
      <c r="B18" s="117"/>
      <c r="C18" s="72"/>
      <c r="D18" s="56">
        <f>IF(C18="",C18,VLOOKUP(C18,'K1 - C1'!$B$9:$G$108,2,FALSE))</f>
        <v>0</v>
      </c>
      <c r="E18" s="56">
        <f>IF(C18="",C18,VLOOKUP(C18,'K1 - C1'!$B$9:$G$108,3,FALSE))</f>
        <v>0</v>
      </c>
      <c r="F18" s="84">
        <f>IF(C18="",C18,VLOOKUP(C18,'K1 - C1'!$B$9:$G$108,4,FALSE))</f>
        <v>0</v>
      </c>
      <c r="G18" s="57">
        <f>IF(C18="",C18,VLOOKUP(C18,'K1 - C1'!$B$9:$G$108,5,FALSE))</f>
        <v>0</v>
      </c>
      <c r="H18" s="56">
        <f>IF(C18="",C18,VLOOKUP(C18,'K1 - C1'!$B$9:$G$108,6,FALSE))</f>
        <v>0</v>
      </c>
      <c r="I18" s="118"/>
      <c r="J18" s="116"/>
      <c r="K18" s="116"/>
      <c r="L18" s="116"/>
      <c r="M18" s="116"/>
    </row>
    <row r="19" spans="2:13" ht="14.25" customHeight="1">
      <c r="B19" s="117"/>
      <c r="C19" s="72"/>
      <c r="D19" s="56">
        <f>IF(C19="",C19,VLOOKUP(C19,'K1 - C1'!$B$9:$G$108,2,FALSE))</f>
        <v>0</v>
      </c>
      <c r="E19" s="56">
        <f>IF(C19="",C19,VLOOKUP(C19,'K1 - C1'!$B$9:$G$108,3,FALSE))</f>
        <v>0</v>
      </c>
      <c r="F19" s="84">
        <f>IF(C19="",C19,VLOOKUP(C19,'K1 - C1'!$B$9:$G$108,4,FALSE))</f>
        <v>0</v>
      </c>
      <c r="G19" s="57">
        <f>IF(C19="",C19,VLOOKUP(C19,'K1 - C1'!$B$9:$G$108,5,FALSE))</f>
        <v>0</v>
      </c>
      <c r="H19" s="56">
        <f>IF(C19="",C19,VLOOKUP(C19,'K1 - C1'!$B$9:$G$108,6,FALSE))</f>
        <v>0</v>
      </c>
      <c r="I19" s="118"/>
      <c r="J19" s="116"/>
      <c r="K19" s="116"/>
      <c r="L19" s="116"/>
      <c r="M19" s="116"/>
    </row>
    <row r="20" spans="2:13" ht="14.25" customHeight="1">
      <c r="B20" s="105"/>
      <c r="C20" s="72"/>
      <c r="D20" s="56">
        <f>IF(C20="",C20,VLOOKUP(C20,'K1 - C1'!$B$9:$G$108,2,FALSE))</f>
        <v>0</v>
      </c>
      <c r="E20" s="56">
        <f>IF(C20="",C20,VLOOKUP(C20,'K1 - C1'!$B$9:$G$108,3,FALSE))</f>
        <v>0</v>
      </c>
      <c r="F20" s="84">
        <f>IF(C20="",C20,VLOOKUP(C20,'K1 - C1'!$B$9:$G$108,4,FALSE))</f>
        <v>0</v>
      </c>
      <c r="G20" s="57">
        <f>IF(C20="",C20,VLOOKUP(C20,'K1 - C1'!$B$9:$G$108,5,FALSE))</f>
        <v>0</v>
      </c>
      <c r="H20" s="56">
        <f>IF(C20="",C20,VLOOKUP(C20,'K1 - C1'!$B$9:$G$108,6,FALSE))</f>
        <v>0</v>
      </c>
      <c r="I20" s="109"/>
      <c r="J20" s="107"/>
      <c r="K20" s="107"/>
      <c r="L20" s="107"/>
      <c r="M20" s="107"/>
    </row>
    <row r="21" spans="2:13" ht="14.25" customHeight="1">
      <c r="B21" s="104">
        <f>B17+1</f>
        <v>4</v>
      </c>
      <c r="C21" s="72"/>
      <c r="D21" s="56">
        <f>IF(C21="",C21,VLOOKUP(C21,'K1 - C1'!$B$9:$G$108,2,FALSE))</f>
        <v>0</v>
      </c>
      <c r="E21" s="56">
        <f>IF(C21="",C21,VLOOKUP(C21,'K1 - C1'!$B$9:$G$108,3,FALSE))</f>
        <v>0</v>
      </c>
      <c r="F21" s="84">
        <f>IF(C21="",C21,VLOOKUP(C21,'K1 - C1'!$B$9:$G$108,4,FALSE))</f>
        <v>0</v>
      </c>
      <c r="G21" s="57">
        <f>IF(C21="",C21,VLOOKUP(C21,'K1 - C1'!$B$9:$G$108,5,FALSE))</f>
        <v>0</v>
      </c>
      <c r="H21" s="56">
        <f>IF(C21="",C21,VLOOKUP(C21,'K1 - C1'!$B$9:$G$108,6,FALSE))</f>
        <v>0</v>
      </c>
      <c r="I21" s="108" t="s">
        <v>67</v>
      </c>
      <c r="J21" s="106"/>
      <c r="K21" s="106"/>
      <c r="L21" s="106"/>
      <c r="M21" s="106"/>
    </row>
    <row r="22" spans="2:13" ht="14.25" customHeight="1">
      <c r="B22" s="117"/>
      <c r="C22" s="72"/>
      <c r="D22" s="56">
        <f>IF(C22="",C22,VLOOKUP(C22,'K1 - C1'!$B$9:$G$108,2,FALSE))</f>
        <v>0</v>
      </c>
      <c r="E22" s="56">
        <f>IF(C22="",C22,VLOOKUP(C22,'K1 - C1'!$B$9:$G$108,3,FALSE))</f>
        <v>0</v>
      </c>
      <c r="F22" s="84">
        <f>IF(C22="",C22,VLOOKUP(C22,'K1 - C1'!$B$9:$G$108,4,FALSE))</f>
        <v>0</v>
      </c>
      <c r="G22" s="57">
        <f>IF(C22="",C22,VLOOKUP(C22,'K1 - C1'!$B$9:$G$108,5,FALSE))</f>
        <v>0</v>
      </c>
      <c r="H22" s="56">
        <f>IF(C22="",C22,VLOOKUP(C22,'K1 - C1'!$B$9:$G$108,6,FALSE))</f>
        <v>0</v>
      </c>
      <c r="I22" s="118"/>
      <c r="J22" s="116"/>
      <c r="K22" s="116"/>
      <c r="L22" s="116"/>
      <c r="M22" s="116"/>
    </row>
    <row r="23" spans="2:13" ht="14.25" customHeight="1">
      <c r="B23" s="117"/>
      <c r="C23" s="72"/>
      <c r="D23" s="56">
        <f>IF(C23="",C23,VLOOKUP(C23,'K1 - C1'!$B$9:$G$108,2,FALSE))</f>
        <v>0</v>
      </c>
      <c r="E23" s="56">
        <f>IF(C23="",C23,VLOOKUP(C23,'K1 - C1'!$B$9:$G$108,3,FALSE))</f>
        <v>0</v>
      </c>
      <c r="F23" s="84">
        <f>IF(C23="",C23,VLOOKUP(C23,'K1 - C1'!$B$9:$G$108,4,FALSE))</f>
        <v>0</v>
      </c>
      <c r="G23" s="57">
        <f>IF(C23="",C23,VLOOKUP(C23,'K1 - C1'!$B$9:$G$108,5,FALSE))</f>
        <v>0</v>
      </c>
      <c r="H23" s="56">
        <f>IF(C23="",C23,VLOOKUP(C23,'K1 - C1'!$B$9:$G$108,6,FALSE))</f>
        <v>0</v>
      </c>
      <c r="I23" s="118"/>
      <c r="J23" s="116"/>
      <c r="K23" s="116"/>
      <c r="L23" s="116"/>
      <c r="M23" s="116"/>
    </row>
    <row r="24" spans="2:13" ht="14.25" customHeight="1">
      <c r="B24" s="105"/>
      <c r="C24" s="72"/>
      <c r="D24" s="56">
        <f>IF(C24="",C24,VLOOKUP(C24,'K1 - C1'!$B$9:$G$108,2,FALSE))</f>
        <v>0</v>
      </c>
      <c r="E24" s="56">
        <f>IF(C24="",C24,VLOOKUP(C24,'K1 - C1'!$B$9:$G$108,3,FALSE))</f>
        <v>0</v>
      </c>
      <c r="F24" s="84">
        <f>IF(C24="",C24,VLOOKUP(C24,'K1 - C1'!$B$9:$G$108,4,FALSE))</f>
        <v>0</v>
      </c>
      <c r="G24" s="57">
        <f>IF(C24="",C24,VLOOKUP(C24,'K1 - C1'!$B$9:$G$108,5,FALSE))</f>
        <v>0</v>
      </c>
      <c r="H24" s="56">
        <f>IF(C24="",C24,VLOOKUP(C24,'K1 - C1'!$B$9:$G$108,6,FALSE))</f>
        <v>0</v>
      </c>
      <c r="I24" s="109"/>
      <c r="J24" s="107"/>
      <c r="K24" s="107"/>
      <c r="L24" s="107"/>
      <c r="M24" s="107"/>
    </row>
    <row r="25" spans="2:13" ht="14.25" customHeight="1">
      <c r="B25" s="104">
        <f>B21+1</f>
        <v>5</v>
      </c>
      <c r="C25" s="72"/>
      <c r="D25" s="56">
        <f>IF(C25="",C25,VLOOKUP(C25,'K1 - C1'!$B$9:$G$108,2,FALSE))</f>
        <v>0</v>
      </c>
      <c r="E25" s="56">
        <f>IF(C25="",C25,VLOOKUP(C25,'K1 - C1'!$B$9:$G$108,3,FALSE))</f>
        <v>0</v>
      </c>
      <c r="F25" s="84">
        <f>IF(C25="",C25,VLOOKUP(C25,'K1 - C1'!$B$9:$G$108,4,FALSE))</f>
        <v>0</v>
      </c>
      <c r="G25" s="57">
        <f>IF(C25="",C25,VLOOKUP(C25,'K1 - C1'!$B$9:$G$108,5,FALSE))</f>
        <v>0</v>
      </c>
      <c r="H25" s="56">
        <f>IF(C25="",C25,VLOOKUP(C25,'K1 - C1'!$B$9:$G$108,6,FALSE))</f>
        <v>0</v>
      </c>
      <c r="I25" s="108" t="s">
        <v>67</v>
      </c>
      <c r="J25" s="106"/>
      <c r="K25" s="106"/>
      <c r="L25" s="106"/>
      <c r="M25" s="106"/>
    </row>
    <row r="26" spans="2:13" ht="14.25" customHeight="1">
      <c r="B26" s="117"/>
      <c r="C26" s="72"/>
      <c r="D26" s="56">
        <f>IF(C26="",C26,VLOOKUP(C26,'K1 - C1'!$B$9:$G$108,2,FALSE))</f>
        <v>0</v>
      </c>
      <c r="E26" s="56">
        <f>IF(C26="",C26,VLOOKUP(C26,'K1 - C1'!$B$9:$G$108,3,FALSE))</f>
        <v>0</v>
      </c>
      <c r="F26" s="84">
        <f>IF(C26="",C26,VLOOKUP(C26,'K1 - C1'!$B$9:$G$108,4,FALSE))</f>
        <v>0</v>
      </c>
      <c r="G26" s="57">
        <f>IF(C26="",C26,VLOOKUP(C26,'K1 - C1'!$B$9:$G$108,5,FALSE))</f>
        <v>0</v>
      </c>
      <c r="H26" s="56">
        <f>IF(C26="",C26,VLOOKUP(C26,'K1 - C1'!$B$9:$G$108,6,FALSE))</f>
        <v>0</v>
      </c>
      <c r="I26" s="118"/>
      <c r="J26" s="116"/>
      <c r="K26" s="116"/>
      <c r="L26" s="116"/>
      <c r="M26" s="116"/>
    </row>
    <row r="27" spans="2:13" ht="14.25" customHeight="1">
      <c r="B27" s="117"/>
      <c r="C27" s="72"/>
      <c r="D27" s="56">
        <f>IF(C27="",C27,VLOOKUP(C27,'K1 - C1'!$B$9:$G$108,2,FALSE))</f>
        <v>0</v>
      </c>
      <c r="E27" s="56">
        <f>IF(C27="",C27,VLOOKUP(C27,'K1 - C1'!$B$9:$G$108,3,FALSE))</f>
        <v>0</v>
      </c>
      <c r="F27" s="84">
        <f>IF(C27="",C27,VLOOKUP(C27,'K1 - C1'!$B$9:$G$108,4,FALSE))</f>
        <v>0</v>
      </c>
      <c r="G27" s="57">
        <f>IF(C27="",C27,VLOOKUP(C27,'K1 - C1'!$B$9:$G$108,5,FALSE))</f>
        <v>0</v>
      </c>
      <c r="H27" s="56">
        <f>IF(C27="",C27,VLOOKUP(C27,'K1 - C1'!$B$9:$G$108,6,FALSE))</f>
        <v>0</v>
      </c>
      <c r="I27" s="118"/>
      <c r="J27" s="116"/>
      <c r="K27" s="116"/>
      <c r="L27" s="116"/>
      <c r="M27" s="116"/>
    </row>
    <row r="28" spans="2:13" ht="14.25" customHeight="1">
      <c r="B28" s="105"/>
      <c r="C28" s="72"/>
      <c r="D28" s="56">
        <f>IF(C28="",C28,VLOOKUP(C28,'K1 - C1'!$B$9:$G$108,2,FALSE))</f>
        <v>0</v>
      </c>
      <c r="E28" s="56">
        <f>IF(C28="",C28,VLOOKUP(C28,'K1 - C1'!$B$9:$G$108,3,FALSE))</f>
        <v>0</v>
      </c>
      <c r="F28" s="84">
        <f>IF(C28="",C28,VLOOKUP(C28,'K1 - C1'!$B$9:$G$108,4,FALSE))</f>
        <v>0</v>
      </c>
      <c r="G28" s="57">
        <f>IF(C28="",C28,VLOOKUP(C28,'K1 - C1'!$B$9:$G$108,5,FALSE))</f>
        <v>0</v>
      </c>
      <c r="H28" s="56">
        <f>IF(C28="",C28,VLOOKUP(C28,'K1 - C1'!$B$9:$G$108,6,FALSE))</f>
        <v>0</v>
      </c>
      <c r="I28" s="109"/>
      <c r="J28" s="107"/>
      <c r="K28" s="107"/>
      <c r="L28" s="107"/>
      <c r="M28" s="107"/>
    </row>
    <row r="29" spans="2:13" ht="14.25" customHeight="1">
      <c r="B29" s="104">
        <f>B25+1</f>
        <v>6</v>
      </c>
      <c r="C29" s="72"/>
      <c r="D29" s="56">
        <f>IF(C29="",C29,VLOOKUP(C29,'K1 - C1'!$B$9:$G$108,2,FALSE))</f>
        <v>0</v>
      </c>
      <c r="E29" s="56">
        <f>IF(C29="",C29,VLOOKUP(C29,'K1 - C1'!$B$9:$G$108,3,FALSE))</f>
        <v>0</v>
      </c>
      <c r="F29" s="84">
        <f>IF(C29="",C29,VLOOKUP(C29,'K1 - C1'!$B$9:$G$108,4,FALSE))</f>
        <v>0</v>
      </c>
      <c r="G29" s="57">
        <f>IF(C29="",C29,VLOOKUP(C29,'K1 - C1'!$B$9:$G$108,5,FALSE))</f>
        <v>0</v>
      </c>
      <c r="H29" s="56">
        <f>IF(C29="",C29,VLOOKUP(C29,'K1 - C1'!$B$9:$G$108,6,FALSE))</f>
        <v>0</v>
      </c>
      <c r="I29" s="108" t="s">
        <v>67</v>
      </c>
      <c r="J29" s="106"/>
      <c r="K29" s="106"/>
      <c r="L29" s="106"/>
      <c r="M29" s="106"/>
    </row>
    <row r="30" spans="2:13" ht="14.25" customHeight="1">
      <c r="B30" s="117"/>
      <c r="C30" s="72"/>
      <c r="D30" s="56">
        <f>IF(C30="",C30,VLOOKUP(C30,'K1 - C1'!$B$9:$G$108,2,FALSE))</f>
        <v>0</v>
      </c>
      <c r="E30" s="56">
        <f>IF(C30="",C30,VLOOKUP(C30,'K1 - C1'!$B$9:$G$108,3,FALSE))</f>
        <v>0</v>
      </c>
      <c r="F30" s="84">
        <f>IF(C30="",C30,VLOOKUP(C30,'K1 - C1'!$B$9:$G$108,4,FALSE))</f>
        <v>0</v>
      </c>
      <c r="G30" s="57">
        <f>IF(C30="",C30,VLOOKUP(C30,'K1 - C1'!$B$9:$G$108,5,FALSE))</f>
        <v>0</v>
      </c>
      <c r="H30" s="56">
        <f>IF(C30="",C30,VLOOKUP(C30,'K1 - C1'!$B$9:$G$108,6,FALSE))</f>
        <v>0</v>
      </c>
      <c r="I30" s="118"/>
      <c r="J30" s="116"/>
      <c r="K30" s="116"/>
      <c r="L30" s="116"/>
      <c r="M30" s="116"/>
    </row>
    <row r="31" spans="2:13" ht="14.25" customHeight="1">
      <c r="B31" s="117"/>
      <c r="C31" s="72"/>
      <c r="D31" s="56">
        <f>IF(C31="",C31,VLOOKUP(C31,'K1 - C1'!$B$9:$G$108,2,FALSE))</f>
        <v>0</v>
      </c>
      <c r="E31" s="56">
        <f>IF(C31="",C31,VLOOKUP(C31,'K1 - C1'!$B$9:$G$108,3,FALSE))</f>
        <v>0</v>
      </c>
      <c r="F31" s="84">
        <f>IF(C31="",C31,VLOOKUP(C31,'K1 - C1'!$B$9:$G$108,4,FALSE))</f>
        <v>0</v>
      </c>
      <c r="G31" s="57">
        <f>IF(C31="",C31,VLOOKUP(C31,'K1 - C1'!$B$9:$G$108,5,FALSE))</f>
        <v>0</v>
      </c>
      <c r="H31" s="56">
        <f>IF(C31="",C31,VLOOKUP(C31,'K1 - C1'!$B$9:$G$108,6,FALSE))</f>
        <v>0</v>
      </c>
      <c r="I31" s="118"/>
      <c r="J31" s="116"/>
      <c r="K31" s="116"/>
      <c r="L31" s="116"/>
      <c r="M31" s="116"/>
    </row>
    <row r="32" spans="2:13" ht="14.25" customHeight="1">
      <c r="B32" s="105"/>
      <c r="C32" s="72"/>
      <c r="D32" s="56">
        <f>IF(C32="",C32,VLOOKUP(C32,'K1 - C1'!$B$9:$G$108,2,FALSE))</f>
        <v>0</v>
      </c>
      <c r="E32" s="56">
        <f>IF(C32="",C32,VLOOKUP(C32,'K1 - C1'!$B$9:$G$108,3,FALSE))</f>
        <v>0</v>
      </c>
      <c r="F32" s="84">
        <f>IF(C32="",C32,VLOOKUP(C32,'K1 - C1'!$B$9:$G$108,4,FALSE))</f>
        <v>0</v>
      </c>
      <c r="G32" s="57">
        <f>IF(C32="",C32,VLOOKUP(C32,'K1 - C1'!$B$9:$G$108,5,FALSE))</f>
        <v>0</v>
      </c>
      <c r="H32" s="56">
        <f>IF(C32="",C32,VLOOKUP(C32,'K1 - C1'!$B$9:$G$108,6,FALSE))</f>
        <v>0</v>
      </c>
      <c r="I32" s="109"/>
      <c r="J32" s="107"/>
      <c r="K32" s="107"/>
      <c r="L32" s="107"/>
      <c r="M32" s="107"/>
    </row>
    <row r="33" spans="2:13" ht="14.25" customHeight="1">
      <c r="B33" s="104">
        <f>B29+1</f>
        <v>7</v>
      </c>
      <c r="C33" s="72"/>
      <c r="D33" s="56">
        <f>IF(C33="",C33,VLOOKUP(C33,'K1 - C1'!$B$9:$G$108,2,FALSE))</f>
        <v>0</v>
      </c>
      <c r="E33" s="56">
        <f>IF(C33="",C33,VLOOKUP(C33,'K1 - C1'!$B$9:$G$108,3,FALSE))</f>
        <v>0</v>
      </c>
      <c r="F33" s="84">
        <f>IF(C33="",C33,VLOOKUP(C33,'K1 - C1'!$B$9:$G$108,4,FALSE))</f>
        <v>0</v>
      </c>
      <c r="G33" s="57">
        <f>IF(C33="",C33,VLOOKUP(C33,'K1 - C1'!$B$9:$G$108,5,FALSE))</f>
        <v>0</v>
      </c>
      <c r="H33" s="56">
        <f>IF(C33="",C33,VLOOKUP(C33,'K1 - C1'!$B$9:$G$108,6,FALSE))</f>
        <v>0</v>
      </c>
      <c r="I33" s="108" t="s">
        <v>67</v>
      </c>
      <c r="J33" s="106"/>
      <c r="K33" s="106"/>
      <c r="L33" s="106"/>
      <c r="M33" s="106"/>
    </row>
    <row r="34" spans="2:13" ht="14.25" customHeight="1">
      <c r="B34" s="117"/>
      <c r="C34" s="72"/>
      <c r="D34" s="56">
        <f>IF(C34="",C34,VLOOKUP(C34,'K1 - C1'!$B$9:$G$108,2,FALSE))</f>
        <v>0</v>
      </c>
      <c r="E34" s="56">
        <f>IF(C34="",C34,VLOOKUP(C34,'K1 - C1'!$B$9:$G$108,3,FALSE))</f>
        <v>0</v>
      </c>
      <c r="F34" s="84">
        <f>IF(C34="",C34,VLOOKUP(C34,'K1 - C1'!$B$9:$G$108,4,FALSE))</f>
        <v>0</v>
      </c>
      <c r="G34" s="57">
        <f>IF(C34="",C34,VLOOKUP(C34,'K1 - C1'!$B$9:$G$108,5,FALSE))</f>
        <v>0</v>
      </c>
      <c r="H34" s="56">
        <f>IF(C34="",C34,VLOOKUP(C34,'K1 - C1'!$B$9:$G$108,6,FALSE))</f>
        <v>0</v>
      </c>
      <c r="I34" s="118"/>
      <c r="J34" s="116"/>
      <c r="K34" s="116"/>
      <c r="L34" s="116"/>
      <c r="M34" s="116"/>
    </row>
    <row r="35" spans="2:13" ht="14.25" customHeight="1">
      <c r="B35" s="117"/>
      <c r="C35" s="72"/>
      <c r="D35" s="56">
        <f>IF(C35="",C35,VLOOKUP(C35,'K1 - C1'!$B$9:$G$108,2,FALSE))</f>
        <v>0</v>
      </c>
      <c r="E35" s="56">
        <f>IF(C35="",C35,VLOOKUP(C35,'K1 - C1'!$B$9:$G$108,3,FALSE))</f>
        <v>0</v>
      </c>
      <c r="F35" s="84">
        <f>IF(C35="",C35,VLOOKUP(C35,'K1 - C1'!$B$9:$G$108,4,FALSE))</f>
        <v>0</v>
      </c>
      <c r="G35" s="57">
        <f>IF(C35="",C35,VLOOKUP(C35,'K1 - C1'!$B$9:$G$108,5,FALSE))</f>
        <v>0</v>
      </c>
      <c r="H35" s="56">
        <f>IF(C35="",C35,VLOOKUP(C35,'K1 - C1'!$B$9:$G$108,6,FALSE))</f>
        <v>0</v>
      </c>
      <c r="I35" s="118"/>
      <c r="J35" s="116"/>
      <c r="K35" s="116"/>
      <c r="L35" s="116"/>
      <c r="M35" s="116"/>
    </row>
    <row r="36" spans="2:13" ht="14.25" customHeight="1">
      <c r="B36" s="105"/>
      <c r="C36" s="72"/>
      <c r="D36" s="56">
        <f>IF(C36="",C36,VLOOKUP(C36,'K1 - C1'!$B$9:$G$108,2,FALSE))</f>
        <v>0</v>
      </c>
      <c r="E36" s="56">
        <f>IF(C36="",C36,VLOOKUP(C36,'K1 - C1'!$B$9:$G$108,3,FALSE))</f>
        <v>0</v>
      </c>
      <c r="F36" s="84">
        <f>IF(C36="",C36,VLOOKUP(C36,'K1 - C1'!$B$9:$G$108,4,FALSE))</f>
        <v>0</v>
      </c>
      <c r="G36" s="57">
        <f>IF(C36="",C36,VLOOKUP(C36,'K1 - C1'!$B$9:$G$108,5,FALSE))</f>
        <v>0</v>
      </c>
      <c r="H36" s="56">
        <f>IF(C36="",C36,VLOOKUP(C36,'K1 - C1'!$B$9:$G$108,6,FALSE))</f>
        <v>0</v>
      </c>
      <c r="I36" s="109"/>
      <c r="J36" s="107"/>
      <c r="K36" s="107"/>
      <c r="L36" s="107"/>
      <c r="M36" s="107"/>
    </row>
    <row r="37" spans="2:13" ht="14.25" customHeight="1">
      <c r="B37" s="104">
        <f>B33+1</f>
        <v>8</v>
      </c>
      <c r="C37" s="72"/>
      <c r="D37" s="56">
        <f>IF(C37="",C37,VLOOKUP(C37,'K1 - C1'!$B$9:$G$108,2,FALSE))</f>
        <v>0</v>
      </c>
      <c r="E37" s="56">
        <f>IF(C37="",C37,VLOOKUP(C37,'K1 - C1'!$B$9:$G$108,3,FALSE))</f>
        <v>0</v>
      </c>
      <c r="F37" s="84">
        <f>IF(C37="",C37,VLOOKUP(C37,'K1 - C1'!$B$9:$G$108,4,FALSE))</f>
        <v>0</v>
      </c>
      <c r="G37" s="57">
        <f>IF(C37="",C37,VLOOKUP(C37,'K1 - C1'!$B$9:$G$108,5,FALSE))</f>
        <v>0</v>
      </c>
      <c r="H37" s="56">
        <f>IF(C37="",C37,VLOOKUP(C37,'K1 - C1'!$B$9:$G$108,6,FALSE))</f>
        <v>0</v>
      </c>
      <c r="I37" s="108" t="s">
        <v>67</v>
      </c>
      <c r="J37" s="106"/>
      <c r="K37" s="106"/>
      <c r="L37" s="106"/>
      <c r="M37" s="106"/>
    </row>
    <row r="38" spans="2:13" ht="14.25" customHeight="1">
      <c r="B38" s="117"/>
      <c r="C38" s="72"/>
      <c r="D38" s="56">
        <f>IF(C38="",C38,VLOOKUP(C38,'K1 - C1'!$B$9:$G$108,2,FALSE))</f>
        <v>0</v>
      </c>
      <c r="E38" s="56">
        <f>IF(C38="",C38,VLOOKUP(C38,'K1 - C1'!$B$9:$G$108,3,FALSE))</f>
        <v>0</v>
      </c>
      <c r="F38" s="84">
        <f>IF(C38="",C38,VLOOKUP(C38,'K1 - C1'!$B$9:$G$108,4,FALSE))</f>
        <v>0</v>
      </c>
      <c r="G38" s="57">
        <f>IF(C38="",C38,VLOOKUP(C38,'K1 - C1'!$B$9:$G$108,5,FALSE))</f>
        <v>0</v>
      </c>
      <c r="H38" s="56">
        <f>IF(C38="",C38,VLOOKUP(C38,'K1 - C1'!$B$9:$G$108,6,FALSE))</f>
        <v>0</v>
      </c>
      <c r="I38" s="118"/>
      <c r="J38" s="116"/>
      <c r="K38" s="116"/>
      <c r="L38" s="116"/>
      <c r="M38" s="116"/>
    </row>
    <row r="39" spans="2:13" ht="14.25" customHeight="1">
      <c r="B39" s="117"/>
      <c r="C39" s="72"/>
      <c r="D39" s="56">
        <f>IF(C39="",C39,VLOOKUP(C39,'K1 - C1'!$B$9:$G$108,2,FALSE))</f>
        <v>0</v>
      </c>
      <c r="E39" s="56">
        <f>IF(C39="",C39,VLOOKUP(C39,'K1 - C1'!$B$9:$G$108,3,FALSE))</f>
        <v>0</v>
      </c>
      <c r="F39" s="84">
        <f>IF(C39="",C39,VLOOKUP(C39,'K1 - C1'!$B$9:$G$108,4,FALSE))</f>
        <v>0</v>
      </c>
      <c r="G39" s="57">
        <f>IF(C39="",C39,VLOOKUP(C39,'K1 - C1'!$B$9:$G$108,5,FALSE))</f>
        <v>0</v>
      </c>
      <c r="H39" s="56">
        <f>IF(C39="",C39,VLOOKUP(C39,'K1 - C1'!$B$9:$G$108,6,FALSE))</f>
        <v>0</v>
      </c>
      <c r="I39" s="118"/>
      <c r="J39" s="116"/>
      <c r="K39" s="116"/>
      <c r="L39" s="116"/>
      <c r="M39" s="116"/>
    </row>
    <row r="40" spans="2:13" ht="14.25" customHeight="1">
      <c r="B40" s="105"/>
      <c r="C40" s="72"/>
      <c r="D40" s="56">
        <f>IF(C40="",C40,VLOOKUP(C40,'K1 - C1'!$B$9:$G$108,2,FALSE))</f>
        <v>0</v>
      </c>
      <c r="E40" s="56">
        <f>IF(C40="",C40,VLOOKUP(C40,'K1 - C1'!$B$9:$G$108,3,FALSE))</f>
        <v>0</v>
      </c>
      <c r="F40" s="84">
        <f>IF(C40="",C40,VLOOKUP(C40,'K1 - C1'!$B$9:$G$108,4,FALSE))</f>
        <v>0</v>
      </c>
      <c r="G40" s="57">
        <f>IF(C40="",C40,VLOOKUP(C40,'K1 - C1'!$B$9:$G$108,5,FALSE))</f>
        <v>0</v>
      </c>
      <c r="H40" s="56">
        <f>IF(C40="",C40,VLOOKUP(C40,'K1 - C1'!$B$9:$G$108,6,FALSE))</f>
        <v>0</v>
      </c>
      <c r="I40" s="109"/>
      <c r="J40" s="107"/>
      <c r="K40" s="107"/>
      <c r="L40" s="107"/>
      <c r="M40" s="107"/>
    </row>
    <row r="41" spans="2:13" ht="14.25" customHeight="1">
      <c r="B41" s="104">
        <f>B37+1</f>
        <v>9</v>
      </c>
      <c r="C41" s="72"/>
      <c r="D41" s="56">
        <f>IF(C41="",C41,VLOOKUP(C41,'K1 - C1'!$B$9:$G$108,2,FALSE))</f>
        <v>0</v>
      </c>
      <c r="E41" s="56">
        <f>IF(C41="",C41,VLOOKUP(C41,'K1 - C1'!$B$9:$G$108,3,FALSE))</f>
        <v>0</v>
      </c>
      <c r="F41" s="84">
        <f>IF(C41="",C41,VLOOKUP(C41,'K1 - C1'!$B$9:$G$108,4,FALSE))</f>
        <v>0</v>
      </c>
      <c r="G41" s="57">
        <f>IF(C41="",C41,VLOOKUP(C41,'K1 - C1'!$B$9:$G$108,5,FALSE))</f>
        <v>0</v>
      </c>
      <c r="H41" s="56">
        <f>IF(C41="",C41,VLOOKUP(C41,'K1 - C1'!$B$9:$G$108,6,FALSE))</f>
        <v>0</v>
      </c>
      <c r="I41" s="108" t="s">
        <v>67</v>
      </c>
      <c r="J41" s="106"/>
      <c r="K41" s="106"/>
      <c r="L41" s="106"/>
      <c r="M41" s="106"/>
    </row>
    <row r="42" spans="2:13" ht="14.25" customHeight="1">
      <c r="B42" s="117"/>
      <c r="C42" s="72"/>
      <c r="D42" s="56">
        <f>IF(C42="",C42,VLOOKUP(C42,'K1 - C1'!$B$9:$G$108,2,FALSE))</f>
        <v>0</v>
      </c>
      <c r="E42" s="56">
        <f>IF(C42="",C42,VLOOKUP(C42,'K1 - C1'!$B$9:$G$108,3,FALSE))</f>
        <v>0</v>
      </c>
      <c r="F42" s="84">
        <f>IF(C42="",C42,VLOOKUP(C42,'K1 - C1'!$B$9:$G$108,4,FALSE))</f>
        <v>0</v>
      </c>
      <c r="G42" s="57">
        <f>IF(C42="",C42,VLOOKUP(C42,'K1 - C1'!$B$9:$G$108,5,FALSE))</f>
        <v>0</v>
      </c>
      <c r="H42" s="56">
        <f>IF(C42="",C42,VLOOKUP(C42,'K1 - C1'!$B$9:$G$108,6,FALSE))</f>
        <v>0</v>
      </c>
      <c r="I42" s="118"/>
      <c r="J42" s="116"/>
      <c r="K42" s="116"/>
      <c r="L42" s="116"/>
      <c r="M42" s="116"/>
    </row>
    <row r="43" spans="2:13" ht="14.25" customHeight="1">
      <c r="B43" s="117"/>
      <c r="C43" s="72"/>
      <c r="D43" s="56">
        <f>IF(C43="",C43,VLOOKUP(C43,'K1 - C1'!$B$9:$G$108,2,FALSE))</f>
        <v>0</v>
      </c>
      <c r="E43" s="56">
        <f>IF(C43="",C43,VLOOKUP(C43,'K1 - C1'!$B$9:$G$108,3,FALSE))</f>
        <v>0</v>
      </c>
      <c r="F43" s="84">
        <f>IF(C43="",C43,VLOOKUP(C43,'K1 - C1'!$B$9:$G$108,4,FALSE))</f>
        <v>0</v>
      </c>
      <c r="G43" s="57">
        <f>IF(C43="",C43,VLOOKUP(C43,'K1 - C1'!$B$9:$G$108,5,FALSE))</f>
        <v>0</v>
      </c>
      <c r="H43" s="56">
        <f>IF(C43="",C43,VLOOKUP(C43,'K1 - C1'!$B$9:$G$108,6,FALSE))</f>
        <v>0</v>
      </c>
      <c r="I43" s="118"/>
      <c r="J43" s="116"/>
      <c r="K43" s="116"/>
      <c r="L43" s="116"/>
      <c r="M43" s="116"/>
    </row>
    <row r="44" spans="2:13" ht="14.25" customHeight="1">
      <c r="B44" s="105"/>
      <c r="C44" s="72"/>
      <c r="D44" s="56">
        <f>IF(C44="",C44,VLOOKUP(C44,'K1 - C1'!$B$9:$G$108,2,FALSE))</f>
        <v>0</v>
      </c>
      <c r="E44" s="56">
        <f>IF(C44="",C44,VLOOKUP(C44,'K1 - C1'!$B$9:$G$108,3,FALSE))</f>
        <v>0</v>
      </c>
      <c r="F44" s="84">
        <f>IF(C44="",C44,VLOOKUP(C44,'K1 - C1'!$B$9:$G$108,4,FALSE))</f>
        <v>0</v>
      </c>
      <c r="G44" s="57">
        <f>IF(C44="",C44,VLOOKUP(C44,'K1 - C1'!$B$9:$G$108,5,FALSE))</f>
        <v>0</v>
      </c>
      <c r="H44" s="56">
        <f>IF(C44="",C44,VLOOKUP(C44,'K1 - C1'!$B$9:$G$108,6,FALSE))</f>
        <v>0</v>
      </c>
      <c r="I44" s="109"/>
      <c r="J44" s="107"/>
      <c r="K44" s="107"/>
      <c r="L44" s="107"/>
      <c r="M44" s="107"/>
    </row>
    <row r="45" spans="2:13" ht="14.25" customHeight="1">
      <c r="B45" s="104">
        <f>B41+1</f>
        <v>10</v>
      </c>
      <c r="C45" s="72"/>
      <c r="D45" s="56">
        <f>IF(C45="",C45,VLOOKUP(C45,'K1 - C1'!$B$9:$G$108,2,FALSE))</f>
        <v>0</v>
      </c>
      <c r="E45" s="56">
        <f>IF(C45="",C45,VLOOKUP(C45,'K1 - C1'!$B$9:$G$108,3,FALSE))</f>
        <v>0</v>
      </c>
      <c r="F45" s="84">
        <f>IF(C45="",C45,VLOOKUP(C45,'K1 - C1'!$B$9:$G$108,4,FALSE))</f>
        <v>0</v>
      </c>
      <c r="G45" s="57">
        <f>IF(C45="",C45,VLOOKUP(C45,'K1 - C1'!$B$9:$G$108,5,FALSE))</f>
        <v>0</v>
      </c>
      <c r="H45" s="56">
        <f>IF(C45="",C45,VLOOKUP(C45,'K1 - C1'!$B$9:$G$108,6,FALSE))</f>
        <v>0</v>
      </c>
      <c r="I45" s="108" t="s">
        <v>67</v>
      </c>
      <c r="J45" s="106"/>
      <c r="K45" s="106"/>
      <c r="L45" s="106"/>
      <c r="M45" s="106"/>
    </row>
    <row r="46" spans="2:13" ht="14.25" customHeight="1">
      <c r="B46" s="117"/>
      <c r="C46" s="72"/>
      <c r="D46" s="56">
        <f>IF(C46="",C46,VLOOKUP(C46,'K1 - C1'!$B$9:$G$108,2,FALSE))</f>
        <v>0</v>
      </c>
      <c r="E46" s="56">
        <f>IF(C46="",C46,VLOOKUP(C46,'K1 - C1'!$B$9:$G$108,3,FALSE))</f>
        <v>0</v>
      </c>
      <c r="F46" s="84">
        <f>IF(C46="",C46,VLOOKUP(C46,'K1 - C1'!$B$9:$G$108,4,FALSE))</f>
        <v>0</v>
      </c>
      <c r="G46" s="57">
        <f>IF(C46="",C46,VLOOKUP(C46,'K1 - C1'!$B$9:$G$108,5,FALSE))</f>
        <v>0</v>
      </c>
      <c r="H46" s="56">
        <f>IF(C46="",C46,VLOOKUP(C46,'K1 - C1'!$B$9:$G$108,6,FALSE))</f>
        <v>0</v>
      </c>
      <c r="I46" s="118"/>
      <c r="J46" s="116"/>
      <c r="K46" s="116"/>
      <c r="L46" s="116"/>
      <c r="M46" s="116"/>
    </row>
    <row r="47" spans="2:13" ht="14.25" customHeight="1">
      <c r="B47" s="117"/>
      <c r="C47" s="72"/>
      <c r="D47" s="56">
        <f>IF(C47="",C47,VLOOKUP(C47,'K1 - C1'!$B$9:$G$108,2,FALSE))</f>
        <v>0</v>
      </c>
      <c r="E47" s="56">
        <f>IF(C47="",C47,VLOOKUP(C47,'K1 - C1'!$B$9:$G$108,3,FALSE))</f>
        <v>0</v>
      </c>
      <c r="F47" s="84">
        <f>IF(C47="",C47,VLOOKUP(C47,'K1 - C1'!$B$9:$G$108,4,FALSE))</f>
        <v>0</v>
      </c>
      <c r="G47" s="57">
        <f>IF(C47="",C47,VLOOKUP(C47,'K1 - C1'!$B$9:$G$108,5,FALSE))</f>
        <v>0</v>
      </c>
      <c r="H47" s="56">
        <f>IF(C47="",C47,VLOOKUP(C47,'K1 - C1'!$B$9:$G$108,6,FALSE))</f>
        <v>0</v>
      </c>
      <c r="I47" s="118"/>
      <c r="J47" s="116"/>
      <c r="K47" s="116"/>
      <c r="L47" s="116"/>
      <c r="M47" s="116"/>
    </row>
    <row r="48" spans="2:13" ht="14.25" customHeight="1">
      <c r="B48" s="105"/>
      <c r="C48" s="72"/>
      <c r="D48" s="56">
        <f>IF(C48="",C48,VLOOKUP(C48,'K1 - C1'!$B$9:$G$108,2,FALSE))</f>
        <v>0</v>
      </c>
      <c r="E48" s="56">
        <f>IF(C48="",C48,VLOOKUP(C48,'K1 - C1'!$B$9:$G$108,3,FALSE))</f>
        <v>0</v>
      </c>
      <c r="F48" s="84">
        <f>IF(C48="",C48,VLOOKUP(C48,'K1 - C1'!$B$9:$G$108,4,FALSE))</f>
        <v>0</v>
      </c>
      <c r="G48" s="57">
        <f>IF(C48="",C48,VLOOKUP(C48,'K1 - C1'!$B$9:$G$108,5,FALSE))</f>
        <v>0</v>
      </c>
      <c r="H48" s="56">
        <f>IF(C48="",C48,VLOOKUP(C48,'K1 - C1'!$B$9:$G$108,6,FALSE))</f>
        <v>0</v>
      </c>
      <c r="I48" s="109"/>
      <c r="J48" s="107"/>
      <c r="K48" s="107"/>
      <c r="L48" s="107"/>
      <c r="M48" s="107"/>
    </row>
    <row r="49" spans="2:13" ht="14.25" customHeight="1">
      <c r="B49" s="104">
        <f>B45+1</f>
        <v>11</v>
      </c>
      <c r="C49" s="72"/>
      <c r="D49" s="56">
        <f>IF(C49="",C49,VLOOKUP(C49,'K1 - C1'!$B$9:$G$108,2,FALSE))</f>
        <v>0</v>
      </c>
      <c r="E49" s="56">
        <f>IF(C49="",C49,VLOOKUP(C49,'K1 - C1'!$B$9:$G$108,3,FALSE))</f>
        <v>0</v>
      </c>
      <c r="F49" s="84">
        <f>IF(C49="",C49,VLOOKUP(C49,'K1 - C1'!$B$9:$G$108,4,FALSE))</f>
        <v>0</v>
      </c>
      <c r="G49" s="57">
        <f>IF(C49="",C49,VLOOKUP(C49,'K1 - C1'!$B$9:$G$108,5,FALSE))</f>
        <v>0</v>
      </c>
      <c r="H49" s="56">
        <f>IF(C49="",C49,VLOOKUP(C49,'K1 - C1'!$B$9:$G$108,6,FALSE))</f>
        <v>0</v>
      </c>
      <c r="I49" s="108" t="s">
        <v>67</v>
      </c>
      <c r="J49" s="106"/>
      <c r="K49" s="106"/>
      <c r="L49" s="106"/>
      <c r="M49" s="106"/>
    </row>
    <row r="50" spans="2:13" ht="14.25" customHeight="1">
      <c r="B50" s="117"/>
      <c r="C50" s="72"/>
      <c r="D50" s="56">
        <f>IF(C50="",C50,VLOOKUP(C50,'K1 - C1'!$B$9:$G$108,2,FALSE))</f>
        <v>0</v>
      </c>
      <c r="E50" s="56">
        <f>IF(C50="",C50,VLOOKUP(C50,'K1 - C1'!$B$9:$G$108,3,FALSE))</f>
        <v>0</v>
      </c>
      <c r="F50" s="84">
        <f>IF(C50="",C50,VLOOKUP(C50,'K1 - C1'!$B$9:$G$108,4,FALSE))</f>
        <v>0</v>
      </c>
      <c r="G50" s="57">
        <f>IF(C50="",C50,VLOOKUP(C50,'K1 - C1'!$B$9:$G$108,5,FALSE))</f>
        <v>0</v>
      </c>
      <c r="H50" s="56">
        <f>IF(C50="",C50,VLOOKUP(C50,'K1 - C1'!$B$9:$G$108,6,FALSE))</f>
        <v>0</v>
      </c>
      <c r="I50" s="118"/>
      <c r="J50" s="116"/>
      <c r="K50" s="116"/>
      <c r="L50" s="116"/>
      <c r="M50" s="116"/>
    </row>
    <row r="51" spans="2:13" ht="14.25" customHeight="1">
      <c r="B51" s="117"/>
      <c r="C51" s="72"/>
      <c r="D51" s="56">
        <f>IF(C51="",C51,VLOOKUP(C51,'K1 - C1'!$B$9:$G$108,2,FALSE))</f>
        <v>0</v>
      </c>
      <c r="E51" s="56">
        <f>IF(C51="",C51,VLOOKUP(C51,'K1 - C1'!$B$9:$G$108,3,FALSE))</f>
        <v>0</v>
      </c>
      <c r="F51" s="84">
        <f>IF(C51="",C51,VLOOKUP(C51,'K1 - C1'!$B$9:$G$108,4,FALSE))</f>
        <v>0</v>
      </c>
      <c r="G51" s="57">
        <f>IF(C51="",C51,VLOOKUP(C51,'K1 - C1'!$B$9:$G$108,5,FALSE))</f>
        <v>0</v>
      </c>
      <c r="H51" s="56">
        <f>IF(C51="",C51,VLOOKUP(C51,'K1 - C1'!$B$9:$G$108,6,FALSE))</f>
        <v>0</v>
      </c>
      <c r="I51" s="118"/>
      <c r="J51" s="116"/>
      <c r="K51" s="116"/>
      <c r="L51" s="116"/>
      <c r="M51" s="116"/>
    </row>
    <row r="52" spans="2:13" ht="14.25" customHeight="1">
      <c r="B52" s="105"/>
      <c r="C52" s="72"/>
      <c r="D52" s="56">
        <f>IF(C52="",C52,VLOOKUP(C52,'K1 - C1'!$B$9:$G$108,2,FALSE))</f>
        <v>0</v>
      </c>
      <c r="E52" s="56">
        <f>IF(C52="",C52,VLOOKUP(C52,'K1 - C1'!$B$9:$G$108,3,FALSE))</f>
        <v>0</v>
      </c>
      <c r="F52" s="84">
        <f>IF(C52="",C52,VLOOKUP(C52,'K1 - C1'!$B$9:$G$108,4,FALSE))</f>
        <v>0</v>
      </c>
      <c r="G52" s="57">
        <f>IF(C52="",C52,VLOOKUP(C52,'K1 - C1'!$B$9:$G$108,5,FALSE))</f>
        <v>0</v>
      </c>
      <c r="H52" s="56">
        <f>IF(C52="",C52,VLOOKUP(C52,'K1 - C1'!$B$9:$G$108,6,FALSE))</f>
        <v>0</v>
      </c>
      <c r="I52" s="109"/>
      <c r="J52" s="107"/>
      <c r="K52" s="107"/>
      <c r="L52" s="107"/>
      <c r="M52" s="107"/>
    </row>
    <row r="53" spans="2:13" ht="14.25" customHeight="1">
      <c r="B53" s="104">
        <f>B49+1</f>
        <v>12</v>
      </c>
      <c r="C53" s="72"/>
      <c r="D53" s="56">
        <f>IF(C53="",C53,VLOOKUP(C53,'K1 - C1'!$B$9:$G$108,2,FALSE))</f>
        <v>0</v>
      </c>
      <c r="E53" s="56">
        <f>IF(C53="",C53,VLOOKUP(C53,'K1 - C1'!$B$9:$G$108,3,FALSE))</f>
        <v>0</v>
      </c>
      <c r="F53" s="84">
        <f>IF(C53="",C53,VLOOKUP(C53,'K1 - C1'!$B$9:$G$108,4,FALSE))</f>
        <v>0</v>
      </c>
      <c r="G53" s="57">
        <f>IF(C53="",C53,VLOOKUP(C53,'K1 - C1'!$B$9:$G$108,5,FALSE))</f>
        <v>0</v>
      </c>
      <c r="H53" s="56">
        <f>IF(C53="",C53,VLOOKUP(C53,'K1 - C1'!$B$9:$G$108,6,FALSE))</f>
        <v>0</v>
      </c>
      <c r="I53" s="108" t="s">
        <v>67</v>
      </c>
      <c r="J53" s="106"/>
      <c r="K53" s="106"/>
      <c r="L53" s="106"/>
      <c r="M53" s="106"/>
    </row>
    <row r="54" spans="2:13" ht="14.25" customHeight="1">
      <c r="B54" s="117"/>
      <c r="C54" s="72"/>
      <c r="D54" s="56">
        <f>IF(C54="",C54,VLOOKUP(C54,'K1 - C1'!$B$9:$G$108,2,FALSE))</f>
        <v>0</v>
      </c>
      <c r="E54" s="56">
        <f>IF(C54="",C54,VLOOKUP(C54,'K1 - C1'!$B$9:$G$108,3,FALSE))</f>
        <v>0</v>
      </c>
      <c r="F54" s="84">
        <f>IF(C54="",C54,VLOOKUP(C54,'K1 - C1'!$B$9:$G$108,4,FALSE))</f>
        <v>0</v>
      </c>
      <c r="G54" s="57">
        <f>IF(C54="",C54,VLOOKUP(C54,'K1 - C1'!$B$9:$G$108,5,FALSE))</f>
        <v>0</v>
      </c>
      <c r="H54" s="56">
        <f>IF(C54="",C54,VLOOKUP(C54,'K1 - C1'!$B$9:$G$108,6,FALSE))</f>
        <v>0</v>
      </c>
      <c r="I54" s="118"/>
      <c r="J54" s="116"/>
      <c r="K54" s="116"/>
      <c r="L54" s="116"/>
      <c r="M54" s="116"/>
    </row>
    <row r="55" spans="2:13" ht="14.25" customHeight="1">
      <c r="B55" s="117"/>
      <c r="C55" s="72"/>
      <c r="D55" s="56">
        <f>IF(C55="",C55,VLOOKUP(C55,'K1 - C1'!$B$9:$G$108,2,FALSE))</f>
        <v>0</v>
      </c>
      <c r="E55" s="56">
        <f>IF(C55="",C55,VLOOKUP(C55,'K1 - C1'!$B$9:$G$108,3,FALSE))</f>
        <v>0</v>
      </c>
      <c r="F55" s="84">
        <f>IF(C55="",C55,VLOOKUP(C55,'K1 - C1'!$B$9:$G$108,4,FALSE))</f>
        <v>0</v>
      </c>
      <c r="G55" s="57">
        <f>IF(C55="",C55,VLOOKUP(C55,'K1 - C1'!$B$9:$G$108,5,FALSE))</f>
        <v>0</v>
      </c>
      <c r="H55" s="56">
        <f>IF(C55="",C55,VLOOKUP(C55,'K1 - C1'!$B$9:$G$108,6,FALSE))</f>
        <v>0</v>
      </c>
      <c r="I55" s="118"/>
      <c r="J55" s="116"/>
      <c r="K55" s="116"/>
      <c r="L55" s="116"/>
      <c r="M55" s="116"/>
    </row>
    <row r="56" spans="2:13" ht="14.25" customHeight="1">
      <c r="B56" s="105"/>
      <c r="C56" s="72"/>
      <c r="D56" s="56">
        <f>IF(C56="",C56,VLOOKUP(C56,'K1 - C1'!$B$9:$G$108,2,FALSE))</f>
        <v>0</v>
      </c>
      <c r="E56" s="56">
        <f>IF(C56="",C56,VLOOKUP(C56,'K1 - C1'!$B$9:$G$108,3,FALSE))</f>
        <v>0</v>
      </c>
      <c r="F56" s="84">
        <f>IF(C56="",C56,VLOOKUP(C56,'K1 - C1'!$B$9:$G$108,4,FALSE))</f>
        <v>0</v>
      </c>
      <c r="G56" s="57">
        <f>IF(C56="",C56,VLOOKUP(C56,'K1 - C1'!$B$9:$G$108,5,FALSE))</f>
        <v>0</v>
      </c>
      <c r="H56" s="56">
        <f>IF(C56="",C56,VLOOKUP(C56,'K1 - C1'!$B$9:$G$108,6,FALSE))</f>
        <v>0</v>
      </c>
      <c r="I56" s="109"/>
      <c r="J56" s="107"/>
      <c r="K56" s="107"/>
      <c r="L56" s="107"/>
      <c r="M56" s="107"/>
    </row>
    <row r="57" spans="2:13" ht="14.25" customHeight="1">
      <c r="B57" s="104">
        <f>B53+1</f>
        <v>13</v>
      </c>
      <c r="C57" s="72"/>
      <c r="D57" s="56">
        <f>IF(C57="",C57,VLOOKUP(C57,'K1 - C1'!$B$9:$G$108,2,FALSE))</f>
        <v>0</v>
      </c>
      <c r="E57" s="56">
        <f>IF(C57="",C57,VLOOKUP(C57,'K1 - C1'!$B$9:$G$108,3,FALSE))</f>
        <v>0</v>
      </c>
      <c r="F57" s="84">
        <f>IF(C57="",C57,VLOOKUP(C57,'K1 - C1'!$B$9:$G$108,4,FALSE))</f>
        <v>0</v>
      </c>
      <c r="G57" s="57">
        <f>IF(C57="",C57,VLOOKUP(C57,'K1 - C1'!$B$9:$G$108,5,FALSE))</f>
        <v>0</v>
      </c>
      <c r="H57" s="56">
        <f>IF(C57="",C57,VLOOKUP(C57,'K1 - C1'!$B$9:$G$108,6,FALSE))</f>
        <v>0</v>
      </c>
      <c r="I57" s="108" t="s">
        <v>67</v>
      </c>
      <c r="J57" s="106"/>
      <c r="K57" s="106"/>
      <c r="L57" s="106"/>
      <c r="M57" s="106"/>
    </row>
    <row r="58" spans="2:13" ht="14.25" customHeight="1">
      <c r="B58" s="117"/>
      <c r="C58" s="72"/>
      <c r="D58" s="56">
        <f>IF(C58="",C58,VLOOKUP(C58,'K1 - C1'!$B$9:$G$108,2,FALSE))</f>
        <v>0</v>
      </c>
      <c r="E58" s="56">
        <f>IF(C58="",C58,VLOOKUP(C58,'K1 - C1'!$B$9:$G$108,3,FALSE))</f>
        <v>0</v>
      </c>
      <c r="F58" s="84">
        <f>IF(C58="",C58,VLOOKUP(C58,'K1 - C1'!$B$9:$G$108,4,FALSE))</f>
        <v>0</v>
      </c>
      <c r="G58" s="57">
        <f>IF(C58="",C58,VLOOKUP(C58,'K1 - C1'!$B$9:$G$108,5,FALSE))</f>
        <v>0</v>
      </c>
      <c r="H58" s="56">
        <f>IF(C58="",C58,VLOOKUP(C58,'K1 - C1'!$B$9:$G$108,6,FALSE))</f>
        <v>0</v>
      </c>
      <c r="I58" s="118"/>
      <c r="J58" s="116"/>
      <c r="K58" s="116"/>
      <c r="L58" s="116"/>
      <c r="M58" s="116"/>
    </row>
    <row r="59" spans="2:13" ht="14.25" customHeight="1">
      <c r="B59" s="117"/>
      <c r="C59" s="72"/>
      <c r="D59" s="56">
        <f>IF(C59="",C59,VLOOKUP(C59,'K1 - C1'!$B$9:$G$108,2,FALSE))</f>
        <v>0</v>
      </c>
      <c r="E59" s="56">
        <f>IF(C59="",C59,VLOOKUP(C59,'K1 - C1'!$B$9:$G$108,3,FALSE))</f>
        <v>0</v>
      </c>
      <c r="F59" s="84">
        <f>IF(C59="",C59,VLOOKUP(C59,'K1 - C1'!$B$9:$G$108,4,FALSE))</f>
        <v>0</v>
      </c>
      <c r="G59" s="57">
        <f>IF(C59="",C59,VLOOKUP(C59,'K1 - C1'!$B$9:$G$108,5,FALSE))</f>
        <v>0</v>
      </c>
      <c r="H59" s="56">
        <f>IF(C59="",C59,VLOOKUP(C59,'K1 - C1'!$B$9:$G$108,6,FALSE))</f>
        <v>0</v>
      </c>
      <c r="I59" s="118"/>
      <c r="J59" s="116"/>
      <c r="K59" s="116"/>
      <c r="L59" s="116"/>
      <c r="M59" s="116"/>
    </row>
    <row r="60" spans="2:13" ht="14.25" customHeight="1">
      <c r="B60" s="105"/>
      <c r="C60" s="72"/>
      <c r="D60" s="56">
        <f>IF(C60="",C60,VLOOKUP(C60,'K1 - C1'!$B$9:$G$108,2,FALSE))</f>
        <v>0</v>
      </c>
      <c r="E60" s="56">
        <f>IF(C60="",C60,VLOOKUP(C60,'K1 - C1'!$B$9:$G$108,3,FALSE))</f>
        <v>0</v>
      </c>
      <c r="F60" s="84">
        <f>IF(C60="",C60,VLOOKUP(C60,'K1 - C1'!$B$9:$G$108,4,FALSE))</f>
        <v>0</v>
      </c>
      <c r="G60" s="57">
        <f>IF(C60="",C60,VLOOKUP(C60,'K1 - C1'!$B$9:$G$108,5,FALSE))</f>
        <v>0</v>
      </c>
      <c r="H60" s="56">
        <f>IF(C60="",C60,VLOOKUP(C60,'K1 - C1'!$B$9:$G$108,6,FALSE))</f>
        <v>0</v>
      </c>
      <c r="I60" s="109"/>
      <c r="J60" s="107"/>
      <c r="K60" s="107"/>
      <c r="L60" s="107"/>
      <c r="M60" s="107"/>
    </row>
    <row r="61" spans="2:13" ht="14.25" customHeight="1">
      <c r="B61" s="104">
        <f>B57+1</f>
        <v>14</v>
      </c>
      <c r="C61" s="72"/>
      <c r="D61" s="56">
        <f>IF(C61="",C61,VLOOKUP(C61,'K1 - C1'!$B$9:$G$108,2,FALSE))</f>
        <v>0</v>
      </c>
      <c r="E61" s="56">
        <f>IF(C61="",C61,VLOOKUP(C61,'K1 - C1'!$B$9:$G$108,3,FALSE))</f>
        <v>0</v>
      </c>
      <c r="F61" s="84">
        <f>IF(C61="",C61,VLOOKUP(C61,'K1 - C1'!$B$9:$G$108,4,FALSE))</f>
        <v>0</v>
      </c>
      <c r="G61" s="57">
        <f>IF(C61="",C61,VLOOKUP(C61,'K1 - C1'!$B$9:$G$108,5,FALSE))</f>
        <v>0</v>
      </c>
      <c r="H61" s="56">
        <f>IF(C61="",C61,VLOOKUP(C61,'K1 - C1'!$B$9:$G$108,6,FALSE))</f>
        <v>0</v>
      </c>
      <c r="I61" s="108" t="s">
        <v>67</v>
      </c>
      <c r="J61" s="106"/>
      <c r="K61" s="106"/>
      <c r="L61" s="106"/>
      <c r="M61" s="106"/>
    </row>
    <row r="62" spans="2:13" ht="14.25" customHeight="1">
      <c r="B62" s="117"/>
      <c r="C62" s="72"/>
      <c r="D62" s="56">
        <f>IF(C62="",C62,VLOOKUP(C62,'K1 - C1'!$B$9:$G$108,2,FALSE))</f>
        <v>0</v>
      </c>
      <c r="E62" s="56">
        <f>IF(C62="",C62,VLOOKUP(C62,'K1 - C1'!$B$9:$G$108,3,FALSE))</f>
        <v>0</v>
      </c>
      <c r="F62" s="84">
        <f>IF(C62="",C62,VLOOKUP(C62,'K1 - C1'!$B$9:$G$108,4,FALSE))</f>
        <v>0</v>
      </c>
      <c r="G62" s="57">
        <f>IF(C62="",C62,VLOOKUP(C62,'K1 - C1'!$B$9:$G$108,5,FALSE))</f>
        <v>0</v>
      </c>
      <c r="H62" s="56">
        <f>IF(C62="",C62,VLOOKUP(C62,'K1 - C1'!$B$9:$G$108,6,FALSE))</f>
        <v>0</v>
      </c>
      <c r="I62" s="118"/>
      <c r="J62" s="116"/>
      <c r="K62" s="116"/>
      <c r="L62" s="116"/>
      <c r="M62" s="116"/>
    </row>
    <row r="63" spans="2:13" ht="14.25" customHeight="1">
      <c r="B63" s="117"/>
      <c r="C63" s="72"/>
      <c r="D63" s="56">
        <f>IF(C63="",C63,VLOOKUP(C63,'K1 - C1'!$B$9:$G$108,2,FALSE))</f>
        <v>0</v>
      </c>
      <c r="E63" s="56">
        <f>IF(C63="",C63,VLOOKUP(C63,'K1 - C1'!$B$9:$G$108,3,FALSE))</f>
        <v>0</v>
      </c>
      <c r="F63" s="84">
        <f>IF(C63="",C63,VLOOKUP(C63,'K1 - C1'!$B$9:$G$108,4,FALSE))</f>
        <v>0</v>
      </c>
      <c r="G63" s="57">
        <f>IF(C63="",C63,VLOOKUP(C63,'K1 - C1'!$B$9:$G$108,5,FALSE))</f>
        <v>0</v>
      </c>
      <c r="H63" s="56">
        <f>IF(C63="",C63,VLOOKUP(C63,'K1 - C1'!$B$9:$G$108,6,FALSE))</f>
        <v>0</v>
      </c>
      <c r="I63" s="118"/>
      <c r="J63" s="116"/>
      <c r="K63" s="116"/>
      <c r="L63" s="116"/>
      <c r="M63" s="116"/>
    </row>
    <row r="64" spans="2:13" ht="14.25" customHeight="1">
      <c r="B64" s="105"/>
      <c r="C64" s="72"/>
      <c r="D64" s="56">
        <f>IF(C64="",C64,VLOOKUP(C64,'K1 - C1'!$B$9:$G$108,2,FALSE))</f>
        <v>0</v>
      </c>
      <c r="E64" s="56">
        <f>IF(C64="",C64,VLOOKUP(C64,'K1 - C1'!$B$9:$G$108,3,FALSE))</f>
        <v>0</v>
      </c>
      <c r="F64" s="84">
        <f>IF(C64="",C64,VLOOKUP(C64,'K1 - C1'!$B$9:$G$108,4,FALSE))</f>
        <v>0</v>
      </c>
      <c r="G64" s="57">
        <f>IF(C64="",C64,VLOOKUP(C64,'K1 - C1'!$B$9:$G$108,5,FALSE))</f>
        <v>0</v>
      </c>
      <c r="H64" s="56">
        <f>IF(C64="",C64,VLOOKUP(C64,'K1 - C1'!$B$9:$G$108,6,FALSE))</f>
        <v>0</v>
      </c>
      <c r="I64" s="109"/>
      <c r="J64" s="107"/>
      <c r="K64" s="107"/>
      <c r="L64" s="107"/>
      <c r="M64" s="107"/>
    </row>
    <row r="65" spans="2:13" ht="14.25" customHeight="1">
      <c r="B65" s="104">
        <f>B61+1</f>
        <v>15</v>
      </c>
      <c r="C65" s="72"/>
      <c r="D65" s="56">
        <f>IF(C65="",C65,VLOOKUP(C65,'K1 - C1'!$B$9:$G$108,2,FALSE))</f>
        <v>0</v>
      </c>
      <c r="E65" s="56">
        <f>IF(C65="",C65,VLOOKUP(C65,'K1 - C1'!$B$9:$G$108,3,FALSE))</f>
        <v>0</v>
      </c>
      <c r="F65" s="84">
        <f>IF(C65="",C65,VLOOKUP(C65,'K1 - C1'!$B$9:$G$108,4,FALSE))</f>
        <v>0</v>
      </c>
      <c r="G65" s="57">
        <f>IF(C65="",C65,VLOOKUP(C65,'K1 - C1'!$B$9:$G$108,5,FALSE))</f>
        <v>0</v>
      </c>
      <c r="H65" s="56">
        <f>IF(C65="",C65,VLOOKUP(C65,'K1 - C1'!$B$9:$G$108,6,FALSE))</f>
        <v>0</v>
      </c>
      <c r="I65" s="108" t="s">
        <v>67</v>
      </c>
      <c r="J65" s="106"/>
      <c r="K65" s="106"/>
      <c r="L65" s="106"/>
      <c r="M65" s="106"/>
    </row>
    <row r="66" spans="2:13" ht="14.25" customHeight="1">
      <c r="B66" s="117"/>
      <c r="C66" s="72"/>
      <c r="D66" s="56">
        <f>IF(C66="",C66,VLOOKUP(C66,'K1 - C1'!$B$9:$G$108,2,FALSE))</f>
        <v>0</v>
      </c>
      <c r="E66" s="56">
        <f>IF(C66="",C66,VLOOKUP(C66,'K1 - C1'!$B$9:$G$108,3,FALSE))</f>
        <v>0</v>
      </c>
      <c r="F66" s="84">
        <f>IF(C66="",C66,VLOOKUP(C66,'K1 - C1'!$B$9:$G$108,4,FALSE))</f>
        <v>0</v>
      </c>
      <c r="G66" s="57">
        <f>IF(C66="",C66,VLOOKUP(C66,'K1 - C1'!$B$9:$G$108,5,FALSE))</f>
        <v>0</v>
      </c>
      <c r="H66" s="56">
        <f>IF(C66="",C66,VLOOKUP(C66,'K1 - C1'!$B$9:$G$108,6,FALSE))</f>
        <v>0</v>
      </c>
      <c r="I66" s="118"/>
      <c r="J66" s="116"/>
      <c r="K66" s="116"/>
      <c r="L66" s="116"/>
      <c r="M66" s="116"/>
    </row>
    <row r="67" spans="2:13" ht="14.25" customHeight="1">
      <c r="B67" s="117"/>
      <c r="C67" s="72"/>
      <c r="D67" s="56">
        <f>IF(C67="",C67,VLOOKUP(C67,'K1 - C1'!$B$9:$G$108,2,FALSE))</f>
        <v>0</v>
      </c>
      <c r="E67" s="56">
        <f>IF(C67="",C67,VLOOKUP(C67,'K1 - C1'!$B$9:$G$108,3,FALSE))</f>
        <v>0</v>
      </c>
      <c r="F67" s="84">
        <f>IF(C67="",C67,VLOOKUP(C67,'K1 - C1'!$B$9:$G$108,4,FALSE))</f>
        <v>0</v>
      </c>
      <c r="G67" s="57">
        <f>IF(C67="",C67,VLOOKUP(C67,'K1 - C1'!$B$9:$G$108,5,FALSE))</f>
        <v>0</v>
      </c>
      <c r="H67" s="56">
        <f>IF(C67="",C67,VLOOKUP(C67,'K1 - C1'!$B$9:$G$108,6,FALSE))</f>
        <v>0</v>
      </c>
      <c r="I67" s="118"/>
      <c r="J67" s="116"/>
      <c r="K67" s="116"/>
      <c r="L67" s="116"/>
      <c r="M67" s="116"/>
    </row>
    <row r="68" spans="2:13" ht="14.25" customHeight="1">
      <c r="B68" s="105"/>
      <c r="C68" s="72"/>
      <c r="D68" s="56">
        <f>IF(C68="",C68,VLOOKUP(C68,'K1 - C1'!$B$9:$G$108,2,FALSE))</f>
        <v>0</v>
      </c>
      <c r="E68" s="56">
        <f>IF(C68="",C68,VLOOKUP(C68,'K1 - C1'!$B$9:$G$108,3,FALSE))</f>
        <v>0</v>
      </c>
      <c r="F68" s="84">
        <f>IF(C68="",C68,VLOOKUP(C68,'K1 - C1'!$B$9:$G$108,4,FALSE))</f>
        <v>0</v>
      </c>
      <c r="G68" s="57">
        <f>IF(C68="",C68,VLOOKUP(C68,'K1 - C1'!$B$9:$G$108,5,FALSE))</f>
        <v>0</v>
      </c>
      <c r="H68" s="56">
        <f>IF(C68="",C68,VLOOKUP(C68,'K1 - C1'!$B$9:$G$108,6,FALSE))</f>
        <v>0</v>
      </c>
      <c r="I68" s="109"/>
      <c r="J68" s="107"/>
      <c r="K68" s="107"/>
      <c r="L68" s="107"/>
      <c r="M68" s="107"/>
    </row>
    <row r="69" spans="2:13" ht="14.25" customHeight="1">
      <c r="B69" s="104">
        <f>B65+1</f>
        <v>16</v>
      </c>
      <c r="C69" s="72"/>
      <c r="D69" s="56">
        <f>IF(C69="",C69,VLOOKUP(C69,'K1 - C1'!$B$9:$G$108,2,FALSE))</f>
        <v>0</v>
      </c>
      <c r="E69" s="56">
        <f>IF(C69="",C69,VLOOKUP(C69,'K1 - C1'!$B$9:$G$108,3,FALSE))</f>
        <v>0</v>
      </c>
      <c r="F69" s="84">
        <f>IF(C69="",C69,VLOOKUP(C69,'K1 - C1'!$B$9:$G$108,4,FALSE))</f>
        <v>0</v>
      </c>
      <c r="G69" s="57">
        <f>IF(C69="",C69,VLOOKUP(C69,'K1 - C1'!$B$9:$G$108,5,FALSE))</f>
        <v>0</v>
      </c>
      <c r="H69" s="56">
        <f>IF(C69="",C69,VLOOKUP(C69,'K1 - C1'!$B$9:$G$108,6,FALSE))</f>
        <v>0</v>
      </c>
      <c r="I69" s="108" t="s">
        <v>67</v>
      </c>
      <c r="J69" s="106"/>
      <c r="K69" s="106"/>
      <c r="L69" s="106"/>
      <c r="M69" s="106"/>
    </row>
    <row r="70" spans="2:13" ht="14.25" customHeight="1">
      <c r="B70" s="117"/>
      <c r="C70" s="72"/>
      <c r="D70" s="56">
        <f>IF(C70="",C70,VLOOKUP(C70,'K1 - C1'!$B$9:$G$108,2,FALSE))</f>
        <v>0</v>
      </c>
      <c r="E70" s="56">
        <f>IF(C70="",C70,VLOOKUP(C70,'K1 - C1'!$B$9:$G$108,3,FALSE))</f>
        <v>0</v>
      </c>
      <c r="F70" s="84">
        <f>IF(C70="",C70,VLOOKUP(C70,'K1 - C1'!$B$9:$G$108,4,FALSE))</f>
        <v>0</v>
      </c>
      <c r="G70" s="57">
        <f>IF(C70="",C70,VLOOKUP(C70,'K1 - C1'!$B$9:$G$108,5,FALSE))</f>
        <v>0</v>
      </c>
      <c r="H70" s="56">
        <f>IF(C70="",C70,VLOOKUP(C70,'K1 - C1'!$B$9:$G$108,6,FALSE))</f>
        <v>0</v>
      </c>
      <c r="I70" s="118"/>
      <c r="J70" s="116"/>
      <c r="K70" s="116"/>
      <c r="L70" s="116"/>
      <c r="M70" s="116"/>
    </row>
    <row r="71" spans="2:13" ht="14.25" customHeight="1">
      <c r="B71" s="117"/>
      <c r="C71" s="72"/>
      <c r="D71" s="56">
        <f>IF(C71="",C71,VLOOKUP(C71,'K1 - C1'!$B$9:$G$108,2,FALSE))</f>
        <v>0</v>
      </c>
      <c r="E71" s="56">
        <f>IF(C71="",C71,VLOOKUP(C71,'K1 - C1'!$B$9:$G$108,3,FALSE))</f>
        <v>0</v>
      </c>
      <c r="F71" s="84">
        <f>IF(C71="",C71,VLOOKUP(C71,'K1 - C1'!$B$9:$G$108,4,FALSE))</f>
        <v>0</v>
      </c>
      <c r="G71" s="57">
        <f>IF(C71="",C71,VLOOKUP(C71,'K1 - C1'!$B$9:$G$108,5,FALSE))</f>
        <v>0</v>
      </c>
      <c r="H71" s="56">
        <f>IF(C71="",C71,VLOOKUP(C71,'K1 - C1'!$B$9:$G$108,6,FALSE))</f>
        <v>0</v>
      </c>
      <c r="I71" s="118"/>
      <c r="J71" s="116"/>
      <c r="K71" s="116"/>
      <c r="L71" s="116"/>
      <c r="M71" s="116"/>
    </row>
    <row r="72" spans="2:13" ht="14.25" customHeight="1">
      <c r="B72" s="105"/>
      <c r="C72" s="72"/>
      <c r="D72" s="56">
        <f>IF(C72="",C72,VLOOKUP(C72,'K1 - C1'!$B$9:$G$108,2,FALSE))</f>
        <v>0</v>
      </c>
      <c r="E72" s="56">
        <f>IF(C72="",C72,VLOOKUP(C72,'K1 - C1'!$B$9:$G$108,3,FALSE))</f>
        <v>0</v>
      </c>
      <c r="F72" s="84">
        <f>IF(C72="",C72,VLOOKUP(C72,'K1 - C1'!$B$9:$G$108,4,FALSE))</f>
        <v>0</v>
      </c>
      <c r="G72" s="57">
        <f>IF(C72="",C72,VLOOKUP(C72,'K1 - C1'!$B$9:$G$108,5,FALSE))</f>
        <v>0</v>
      </c>
      <c r="H72" s="56">
        <f>IF(C72="",C72,VLOOKUP(C72,'K1 - C1'!$B$9:$G$108,6,FALSE))</f>
        <v>0</v>
      </c>
      <c r="I72" s="109"/>
      <c r="J72" s="107"/>
      <c r="K72" s="107"/>
      <c r="L72" s="107"/>
      <c r="M72" s="107"/>
    </row>
    <row r="73" spans="2:13" ht="14.25" customHeight="1">
      <c r="B73" s="104">
        <f>B69+1</f>
        <v>17</v>
      </c>
      <c r="C73" s="72"/>
      <c r="D73" s="56">
        <f>IF(C73="",C73,VLOOKUP(C73,'K1 - C1'!$B$9:$G$108,2,FALSE))</f>
        <v>0</v>
      </c>
      <c r="E73" s="56">
        <f>IF(C73="",C73,VLOOKUP(C73,'K1 - C1'!$B$9:$G$108,3,FALSE))</f>
        <v>0</v>
      </c>
      <c r="F73" s="84">
        <f>IF(C73="",C73,VLOOKUP(C73,'K1 - C1'!$B$9:$G$108,4,FALSE))</f>
        <v>0</v>
      </c>
      <c r="G73" s="57">
        <f>IF(C73="",C73,VLOOKUP(C73,'K1 - C1'!$B$9:$G$108,5,FALSE))</f>
        <v>0</v>
      </c>
      <c r="H73" s="56">
        <f>IF(C73="",C73,VLOOKUP(C73,'K1 - C1'!$B$9:$G$108,6,FALSE))</f>
        <v>0</v>
      </c>
      <c r="I73" s="108" t="s">
        <v>67</v>
      </c>
      <c r="J73" s="106"/>
      <c r="K73" s="106"/>
      <c r="L73" s="106"/>
      <c r="M73" s="106"/>
    </row>
    <row r="74" spans="2:13" ht="14.25" customHeight="1">
      <c r="B74" s="117"/>
      <c r="C74" s="72"/>
      <c r="D74" s="56">
        <f>IF(C74="",C74,VLOOKUP(C74,'K1 - C1'!$B$9:$G$108,2,FALSE))</f>
        <v>0</v>
      </c>
      <c r="E74" s="56">
        <f>IF(C74="",C74,VLOOKUP(C74,'K1 - C1'!$B$9:$G$108,3,FALSE))</f>
        <v>0</v>
      </c>
      <c r="F74" s="84">
        <f>IF(C74="",C74,VLOOKUP(C74,'K1 - C1'!$B$9:$G$108,4,FALSE))</f>
        <v>0</v>
      </c>
      <c r="G74" s="57">
        <f>IF(C74="",C74,VLOOKUP(C74,'K1 - C1'!$B$9:$G$108,5,FALSE))</f>
        <v>0</v>
      </c>
      <c r="H74" s="56">
        <f>IF(C74="",C74,VLOOKUP(C74,'K1 - C1'!$B$9:$G$108,6,FALSE))</f>
        <v>0</v>
      </c>
      <c r="I74" s="118"/>
      <c r="J74" s="116"/>
      <c r="K74" s="116"/>
      <c r="L74" s="116"/>
      <c r="M74" s="116"/>
    </row>
    <row r="75" spans="2:13" ht="14.25" customHeight="1">
      <c r="B75" s="117"/>
      <c r="C75" s="72"/>
      <c r="D75" s="56">
        <f>IF(C75="",C75,VLOOKUP(C75,'K1 - C1'!$B$9:$G$108,2,FALSE))</f>
        <v>0</v>
      </c>
      <c r="E75" s="56">
        <f>IF(C75="",C75,VLOOKUP(C75,'K1 - C1'!$B$9:$G$108,3,FALSE))</f>
        <v>0</v>
      </c>
      <c r="F75" s="84">
        <f>IF(C75="",C75,VLOOKUP(C75,'K1 - C1'!$B$9:$G$108,4,FALSE))</f>
        <v>0</v>
      </c>
      <c r="G75" s="57">
        <f>IF(C75="",C75,VLOOKUP(C75,'K1 - C1'!$B$9:$G$108,5,FALSE))</f>
        <v>0</v>
      </c>
      <c r="H75" s="56">
        <f>IF(C75="",C75,VLOOKUP(C75,'K1 - C1'!$B$9:$G$108,6,FALSE))</f>
        <v>0</v>
      </c>
      <c r="I75" s="118"/>
      <c r="J75" s="116"/>
      <c r="K75" s="116"/>
      <c r="L75" s="116"/>
      <c r="M75" s="116"/>
    </row>
    <row r="76" spans="2:13" ht="14.25" customHeight="1">
      <c r="B76" s="105"/>
      <c r="C76" s="72"/>
      <c r="D76" s="56">
        <f>IF(C76="",C76,VLOOKUP(C76,'K1 - C1'!$B$9:$G$108,2,FALSE))</f>
        <v>0</v>
      </c>
      <c r="E76" s="56">
        <f>IF(C76="",C76,VLOOKUP(C76,'K1 - C1'!$B$9:$G$108,3,FALSE))</f>
        <v>0</v>
      </c>
      <c r="F76" s="84">
        <f>IF(C76="",C76,VLOOKUP(C76,'K1 - C1'!$B$9:$G$108,4,FALSE))</f>
        <v>0</v>
      </c>
      <c r="G76" s="57">
        <f>IF(C76="",C76,VLOOKUP(C76,'K1 - C1'!$B$9:$G$108,5,FALSE))</f>
        <v>0</v>
      </c>
      <c r="H76" s="56">
        <f>IF(C76="",C76,VLOOKUP(C76,'K1 - C1'!$B$9:$G$108,6,FALSE))</f>
        <v>0</v>
      </c>
      <c r="I76" s="109"/>
      <c r="J76" s="107"/>
      <c r="K76" s="107"/>
      <c r="L76" s="107"/>
      <c r="M76" s="107"/>
    </row>
    <row r="77" spans="2:13" ht="14.25" customHeight="1">
      <c r="B77" s="104">
        <f>B73+1</f>
        <v>18</v>
      </c>
      <c r="C77" s="72"/>
      <c r="D77" s="56">
        <f>IF(C77="",C77,VLOOKUP(C77,'K1 - C1'!$B$9:$G$108,2,FALSE))</f>
        <v>0</v>
      </c>
      <c r="E77" s="56">
        <f>IF(C77="",C77,VLOOKUP(C77,'K1 - C1'!$B$9:$G$108,3,FALSE))</f>
        <v>0</v>
      </c>
      <c r="F77" s="84">
        <f>IF(C77="",C77,VLOOKUP(C77,'K1 - C1'!$B$9:$G$108,4,FALSE))</f>
        <v>0</v>
      </c>
      <c r="G77" s="57">
        <f>IF(C77="",C77,VLOOKUP(C77,'K1 - C1'!$B$9:$G$108,5,FALSE))</f>
        <v>0</v>
      </c>
      <c r="H77" s="56">
        <f>IF(C77="",C77,VLOOKUP(C77,'K1 - C1'!$B$9:$G$108,6,FALSE))</f>
        <v>0</v>
      </c>
      <c r="I77" s="108" t="s">
        <v>67</v>
      </c>
      <c r="J77" s="106"/>
      <c r="K77" s="106"/>
      <c r="L77" s="106"/>
      <c r="M77" s="106"/>
    </row>
    <row r="78" spans="2:13" ht="14.25" customHeight="1">
      <c r="B78" s="117"/>
      <c r="C78" s="72"/>
      <c r="D78" s="56">
        <f>IF(C78="",C78,VLOOKUP(C78,'K1 - C1'!$B$9:$G$108,2,FALSE))</f>
        <v>0</v>
      </c>
      <c r="E78" s="56">
        <f>IF(C78="",C78,VLOOKUP(C78,'K1 - C1'!$B$9:$G$108,3,FALSE))</f>
        <v>0</v>
      </c>
      <c r="F78" s="84">
        <f>IF(C78="",C78,VLOOKUP(C78,'K1 - C1'!$B$9:$G$108,4,FALSE))</f>
        <v>0</v>
      </c>
      <c r="G78" s="57">
        <f>IF(C78="",C78,VLOOKUP(C78,'K1 - C1'!$B$9:$G$108,5,FALSE))</f>
        <v>0</v>
      </c>
      <c r="H78" s="56">
        <f>IF(C78="",C78,VLOOKUP(C78,'K1 - C1'!$B$9:$G$108,6,FALSE))</f>
        <v>0</v>
      </c>
      <c r="I78" s="118"/>
      <c r="J78" s="116"/>
      <c r="K78" s="116"/>
      <c r="L78" s="116"/>
      <c r="M78" s="116"/>
    </row>
    <row r="79" spans="2:13" ht="14.25" customHeight="1">
      <c r="B79" s="117"/>
      <c r="C79" s="72"/>
      <c r="D79" s="56">
        <f>IF(C79="",C79,VLOOKUP(C79,'K1 - C1'!$B$9:$G$108,2,FALSE))</f>
        <v>0</v>
      </c>
      <c r="E79" s="56">
        <f>IF(C79="",C79,VLOOKUP(C79,'K1 - C1'!$B$9:$G$108,3,FALSE))</f>
        <v>0</v>
      </c>
      <c r="F79" s="84">
        <f>IF(C79="",C79,VLOOKUP(C79,'K1 - C1'!$B$9:$G$108,4,FALSE))</f>
        <v>0</v>
      </c>
      <c r="G79" s="57">
        <f>IF(C79="",C79,VLOOKUP(C79,'K1 - C1'!$B$9:$G$108,5,FALSE))</f>
        <v>0</v>
      </c>
      <c r="H79" s="56">
        <f>IF(C79="",C79,VLOOKUP(C79,'K1 - C1'!$B$9:$G$108,6,FALSE))</f>
        <v>0</v>
      </c>
      <c r="I79" s="118"/>
      <c r="J79" s="116"/>
      <c r="K79" s="116"/>
      <c r="L79" s="116"/>
      <c r="M79" s="116"/>
    </row>
    <row r="80" spans="2:13" ht="14.25" customHeight="1">
      <c r="B80" s="105"/>
      <c r="C80" s="72"/>
      <c r="D80" s="56">
        <f>IF(C80="",C80,VLOOKUP(C80,'K1 - C1'!$B$9:$G$108,2,FALSE))</f>
        <v>0</v>
      </c>
      <c r="E80" s="56">
        <f>IF(C80="",C80,VLOOKUP(C80,'K1 - C1'!$B$9:$G$108,3,FALSE))</f>
        <v>0</v>
      </c>
      <c r="F80" s="84">
        <f>IF(C80="",C80,VLOOKUP(C80,'K1 - C1'!$B$9:$G$108,4,FALSE))</f>
        <v>0</v>
      </c>
      <c r="G80" s="57">
        <f>IF(C80="",C80,VLOOKUP(C80,'K1 - C1'!$B$9:$G$108,5,FALSE))</f>
        <v>0</v>
      </c>
      <c r="H80" s="56">
        <f>IF(C80="",C80,VLOOKUP(C80,'K1 - C1'!$B$9:$G$108,6,FALSE))</f>
        <v>0</v>
      </c>
      <c r="I80" s="109"/>
      <c r="J80" s="107"/>
      <c r="K80" s="107"/>
      <c r="L80" s="107"/>
      <c r="M80" s="107"/>
    </row>
    <row r="81" spans="2:13" ht="14.25" customHeight="1">
      <c r="B81" s="104">
        <f>B77+1</f>
        <v>19</v>
      </c>
      <c r="C81" s="72"/>
      <c r="D81" s="56">
        <f>IF(C81="",C81,VLOOKUP(C81,'K1 - C1'!$B$9:$G$108,2,FALSE))</f>
        <v>0</v>
      </c>
      <c r="E81" s="56">
        <f>IF(C81="",C81,VLOOKUP(C81,'K1 - C1'!$B$9:$G$108,3,FALSE))</f>
        <v>0</v>
      </c>
      <c r="F81" s="84">
        <f>IF(C81="",C81,VLOOKUP(C81,'K1 - C1'!$B$9:$G$108,4,FALSE))</f>
        <v>0</v>
      </c>
      <c r="G81" s="57">
        <f>IF(C81="",C81,VLOOKUP(C81,'K1 - C1'!$B$9:$G$108,5,FALSE))</f>
        <v>0</v>
      </c>
      <c r="H81" s="56">
        <f>IF(C81="",C81,VLOOKUP(C81,'K1 - C1'!$B$9:$G$108,6,FALSE))</f>
        <v>0</v>
      </c>
      <c r="I81" s="108" t="s">
        <v>67</v>
      </c>
      <c r="J81" s="106"/>
      <c r="K81" s="106"/>
      <c r="L81" s="106"/>
      <c r="M81" s="106"/>
    </row>
    <row r="82" spans="2:13" ht="14.25" customHeight="1">
      <c r="B82" s="117"/>
      <c r="C82" s="72"/>
      <c r="D82" s="56">
        <f>IF(C82="",C82,VLOOKUP(C82,'K1 - C1'!$B$9:$G$108,2,FALSE))</f>
        <v>0</v>
      </c>
      <c r="E82" s="56">
        <f>IF(C82="",C82,VLOOKUP(C82,'K1 - C1'!$B$9:$G$108,3,FALSE))</f>
        <v>0</v>
      </c>
      <c r="F82" s="84">
        <f>IF(C82="",C82,VLOOKUP(C82,'K1 - C1'!$B$9:$G$108,4,FALSE))</f>
        <v>0</v>
      </c>
      <c r="G82" s="57">
        <f>IF(C82="",C82,VLOOKUP(C82,'K1 - C1'!$B$9:$G$108,5,FALSE))</f>
        <v>0</v>
      </c>
      <c r="H82" s="56">
        <f>IF(C82="",C82,VLOOKUP(C82,'K1 - C1'!$B$9:$G$108,6,FALSE))</f>
        <v>0</v>
      </c>
      <c r="I82" s="118"/>
      <c r="J82" s="116"/>
      <c r="K82" s="116"/>
      <c r="L82" s="116"/>
      <c r="M82" s="116"/>
    </row>
    <row r="83" spans="2:13" ht="14.25" customHeight="1">
      <c r="B83" s="117"/>
      <c r="C83" s="72"/>
      <c r="D83" s="56">
        <f>IF(C83="",C83,VLOOKUP(C83,'K1 - C1'!$B$9:$G$108,2,FALSE))</f>
        <v>0</v>
      </c>
      <c r="E83" s="56">
        <f>IF(C83="",C83,VLOOKUP(C83,'K1 - C1'!$B$9:$G$108,3,FALSE))</f>
        <v>0</v>
      </c>
      <c r="F83" s="84">
        <f>IF(C83="",C83,VLOOKUP(C83,'K1 - C1'!$B$9:$G$108,4,FALSE))</f>
        <v>0</v>
      </c>
      <c r="G83" s="57">
        <f>IF(C83="",C83,VLOOKUP(C83,'K1 - C1'!$B$9:$G$108,5,FALSE))</f>
        <v>0</v>
      </c>
      <c r="H83" s="56">
        <f>IF(C83="",C83,VLOOKUP(C83,'K1 - C1'!$B$9:$G$108,6,FALSE))</f>
        <v>0</v>
      </c>
      <c r="I83" s="118"/>
      <c r="J83" s="116"/>
      <c r="K83" s="116"/>
      <c r="L83" s="116"/>
      <c r="M83" s="116"/>
    </row>
    <row r="84" spans="2:13" ht="14.25" customHeight="1">
      <c r="B84" s="105"/>
      <c r="C84" s="72"/>
      <c r="D84" s="56">
        <f>IF(C84="",C84,VLOOKUP(C84,'K1 - C1'!$B$9:$G$108,2,FALSE))</f>
        <v>0</v>
      </c>
      <c r="E84" s="56">
        <f>IF(C84="",C84,VLOOKUP(C84,'K1 - C1'!$B$9:$G$108,3,FALSE))</f>
        <v>0</v>
      </c>
      <c r="F84" s="84">
        <f>IF(C84="",C84,VLOOKUP(C84,'K1 - C1'!$B$9:$G$108,4,FALSE))</f>
        <v>0</v>
      </c>
      <c r="G84" s="57">
        <f>IF(C84="",C84,VLOOKUP(C84,'K1 - C1'!$B$9:$G$108,5,FALSE))</f>
        <v>0</v>
      </c>
      <c r="H84" s="56">
        <f>IF(C84="",C84,VLOOKUP(C84,'K1 - C1'!$B$9:$G$108,6,FALSE))</f>
        <v>0</v>
      </c>
      <c r="I84" s="109"/>
      <c r="J84" s="107"/>
      <c r="K84" s="107"/>
      <c r="L84" s="107"/>
      <c r="M84" s="107"/>
    </row>
    <row r="85" spans="2:13" ht="14.25" customHeight="1">
      <c r="B85" s="104">
        <f>B81+1</f>
        <v>20</v>
      </c>
      <c r="C85" s="72"/>
      <c r="D85" s="56">
        <f>IF(C85="",C85,VLOOKUP(C85,'K1 - C1'!$B$9:$G$108,2,FALSE))</f>
        <v>0</v>
      </c>
      <c r="E85" s="56">
        <f>IF(C85="",C85,VLOOKUP(C85,'K1 - C1'!$B$9:$G$108,3,FALSE))</f>
        <v>0</v>
      </c>
      <c r="F85" s="84">
        <f>IF(C85="",C85,VLOOKUP(C85,'K1 - C1'!$B$9:$G$108,4,FALSE))</f>
        <v>0</v>
      </c>
      <c r="G85" s="57">
        <f>IF(C85="",C85,VLOOKUP(C85,'K1 - C1'!$B$9:$G$108,5,FALSE))</f>
        <v>0</v>
      </c>
      <c r="H85" s="56">
        <f>IF(C85="",C85,VLOOKUP(C85,'K1 - C1'!$B$9:$G$108,6,FALSE))</f>
        <v>0</v>
      </c>
      <c r="I85" s="108" t="s">
        <v>67</v>
      </c>
      <c r="J85" s="106"/>
      <c r="K85" s="106"/>
      <c r="L85" s="106"/>
      <c r="M85" s="106"/>
    </row>
    <row r="86" spans="2:13" ht="14.25" customHeight="1">
      <c r="B86" s="117"/>
      <c r="C86" s="72"/>
      <c r="D86" s="56">
        <f>IF(C86="",C86,VLOOKUP(C86,'K1 - C1'!$B$9:$G$108,2,FALSE))</f>
        <v>0</v>
      </c>
      <c r="E86" s="56">
        <f>IF(C86="",C86,VLOOKUP(C86,'K1 - C1'!$B$9:$G$108,3,FALSE))</f>
        <v>0</v>
      </c>
      <c r="F86" s="84">
        <f>IF(C86="",C86,VLOOKUP(C86,'K1 - C1'!$B$9:$G$108,4,FALSE))</f>
        <v>0</v>
      </c>
      <c r="G86" s="57">
        <f>IF(C86="",C86,VLOOKUP(C86,'K1 - C1'!$B$9:$G$108,5,FALSE))</f>
        <v>0</v>
      </c>
      <c r="H86" s="56">
        <f>IF(C86="",C86,VLOOKUP(C86,'K1 - C1'!$B$9:$G$108,6,FALSE))</f>
        <v>0</v>
      </c>
      <c r="I86" s="118"/>
      <c r="J86" s="116"/>
      <c r="K86" s="116"/>
      <c r="L86" s="116"/>
      <c r="M86" s="116"/>
    </row>
    <row r="87" spans="2:13" ht="14.25" customHeight="1">
      <c r="B87" s="117"/>
      <c r="C87" s="72"/>
      <c r="D87" s="56">
        <f>IF(C87="",C87,VLOOKUP(C87,'K1 - C1'!$B$9:$G$108,2,FALSE))</f>
        <v>0</v>
      </c>
      <c r="E87" s="56">
        <f>IF(C87="",C87,VLOOKUP(C87,'K1 - C1'!$B$9:$G$108,3,FALSE))</f>
        <v>0</v>
      </c>
      <c r="F87" s="84">
        <f>IF(C87="",C87,VLOOKUP(C87,'K1 - C1'!$B$9:$G$108,4,FALSE))</f>
        <v>0</v>
      </c>
      <c r="G87" s="57">
        <f>IF(C87="",C87,VLOOKUP(C87,'K1 - C1'!$B$9:$G$108,5,FALSE))</f>
        <v>0</v>
      </c>
      <c r="H87" s="56">
        <f>IF(C87="",C87,VLOOKUP(C87,'K1 - C1'!$B$9:$G$108,6,FALSE))</f>
        <v>0</v>
      </c>
      <c r="I87" s="118"/>
      <c r="J87" s="116"/>
      <c r="K87" s="116"/>
      <c r="L87" s="116"/>
      <c r="M87" s="116"/>
    </row>
    <row r="88" spans="2:13" ht="14.25" customHeight="1">
      <c r="B88" s="105"/>
      <c r="C88" s="72"/>
      <c r="D88" s="56">
        <f>IF(C88="",C88,VLOOKUP(C88,'K1 - C1'!$B$9:$G$108,2,FALSE))</f>
        <v>0</v>
      </c>
      <c r="E88" s="56">
        <f>IF(C88="",C88,VLOOKUP(C88,'K1 - C1'!$B$9:$G$108,3,FALSE))</f>
        <v>0</v>
      </c>
      <c r="F88" s="84">
        <f>IF(C88="",C88,VLOOKUP(C88,'K1 - C1'!$B$9:$G$108,4,FALSE))</f>
        <v>0</v>
      </c>
      <c r="G88" s="57">
        <f>IF(C88="",C88,VLOOKUP(C88,'K1 - C1'!$B$9:$G$108,5,FALSE))</f>
        <v>0</v>
      </c>
      <c r="H88" s="56">
        <f>IF(C88="",C88,VLOOKUP(C88,'K1 - C1'!$B$9:$G$108,6,FALSE))</f>
        <v>0</v>
      </c>
      <c r="I88" s="109"/>
      <c r="J88" s="107"/>
      <c r="K88" s="107"/>
      <c r="L88" s="107"/>
      <c r="M88" s="107"/>
    </row>
    <row r="89" spans="2:13" ht="14.25" customHeight="1">
      <c r="B89" s="104">
        <f>B85+1</f>
        <v>21</v>
      </c>
      <c r="C89" s="72"/>
      <c r="D89" s="56">
        <f>IF(C89="",C89,VLOOKUP(C89,'K1 - C1'!$B$9:$G$108,2,FALSE))</f>
        <v>0</v>
      </c>
      <c r="E89" s="56">
        <f>IF(C89="",C89,VLOOKUP(C89,'K1 - C1'!$B$9:$G$108,3,FALSE))</f>
        <v>0</v>
      </c>
      <c r="F89" s="84">
        <f>IF(C89="",C89,VLOOKUP(C89,'K1 - C1'!$B$9:$G$108,4,FALSE))</f>
        <v>0</v>
      </c>
      <c r="G89" s="57">
        <f>IF(C89="",C89,VLOOKUP(C89,'K1 - C1'!$B$9:$G$108,5,FALSE))</f>
        <v>0</v>
      </c>
      <c r="H89" s="56">
        <f>IF(C89="",C89,VLOOKUP(C89,'K1 - C1'!$B$9:$G$108,6,FALSE))</f>
        <v>0</v>
      </c>
      <c r="I89" s="108" t="s">
        <v>67</v>
      </c>
      <c r="J89" s="106"/>
      <c r="K89" s="106"/>
      <c r="L89" s="106"/>
      <c r="M89" s="106"/>
    </row>
    <row r="90" spans="2:13" ht="14.25" customHeight="1">
      <c r="B90" s="117"/>
      <c r="C90" s="72"/>
      <c r="D90" s="56">
        <f>IF(C90="",C90,VLOOKUP(C90,'K1 - C1'!$B$9:$G$108,2,FALSE))</f>
        <v>0</v>
      </c>
      <c r="E90" s="56">
        <f>IF(C90="",C90,VLOOKUP(C90,'K1 - C1'!$B$9:$G$108,3,FALSE))</f>
        <v>0</v>
      </c>
      <c r="F90" s="84">
        <f>IF(C90="",C90,VLOOKUP(C90,'K1 - C1'!$B$9:$G$108,4,FALSE))</f>
        <v>0</v>
      </c>
      <c r="G90" s="57">
        <f>IF(C90="",C90,VLOOKUP(C90,'K1 - C1'!$B$9:$G$108,5,FALSE))</f>
        <v>0</v>
      </c>
      <c r="H90" s="56">
        <f>IF(C90="",C90,VLOOKUP(C90,'K1 - C1'!$B$9:$G$108,6,FALSE))</f>
        <v>0</v>
      </c>
      <c r="I90" s="118"/>
      <c r="J90" s="116"/>
      <c r="K90" s="116"/>
      <c r="L90" s="116"/>
      <c r="M90" s="116"/>
    </row>
    <row r="91" spans="2:13" ht="14.25" customHeight="1">
      <c r="B91" s="117"/>
      <c r="C91" s="72"/>
      <c r="D91" s="56">
        <f>IF(C91="",C91,VLOOKUP(C91,'K1 - C1'!$B$9:$G$108,2,FALSE))</f>
        <v>0</v>
      </c>
      <c r="E91" s="56">
        <f>IF(C91="",C91,VLOOKUP(C91,'K1 - C1'!$B$9:$G$108,3,FALSE))</f>
        <v>0</v>
      </c>
      <c r="F91" s="84">
        <f>IF(C91="",C91,VLOOKUP(C91,'K1 - C1'!$B$9:$G$108,4,FALSE))</f>
        <v>0</v>
      </c>
      <c r="G91" s="57">
        <f>IF(C91="",C91,VLOOKUP(C91,'K1 - C1'!$B$9:$G$108,5,FALSE))</f>
        <v>0</v>
      </c>
      <c r="H91" s="56">
        <f>IF(C91="",C91,VLOOKUP(C91,'K1 - C1'!$B$9:$G$108,6,FALSE))</f>
        <v>0</v>
      </c>
      <c r="I91" s="118"/>
      <c r="J91" s="116"/>
      <c r="K91" s="116"/>
      <c r="L91" s="116"/>
      <c r="M91" s="116"/>
    </row>
    <row r="92" spans="2:13" ht="14.25" customHeight="1">
      <c r="B92" s="105"/>
      <c r="C92" s="72"/>
      <c r="D92" s="56">
        <f>IF(C92="",C92,VLOOKUP(C92,'K1 - C1'!$B$9:$G$108,2,FALSE))</f>
        <v>0</v>
      </c>
      <c r="E92" s="56">
        <f>IF(C92="",C92,VLOOKUP(C92,'K1 - C1'!$B$9:$G$108,3,FALSE))</f>
        <v>0</v>
      </c>
      <c r="F92" s="84">
        <f>IF(C92="",C92,VLOOKUP(C92,'K1 - C1'!$B$9:$G$108,4,FALSE))</f>
        <v>0</v>
      </c>
      <c r="G92" s="57">
        <f>IF(C92="",C92,VLOOKUP(C92,'K1 - C1'!$B$9:$G$108,5,FALSE))</f>
        <v>0</v>
      </c>
      <c r="H92" s="56">
        <f>IF(C92="",C92,VLOOKUP(C92,'K1 - C1'!$B$9:$G$108,6,FALSE))</f>
        <v>0</v>
      </c>
      <c r="I92" s="109"/>
      <c r="J92" s="107"/>
      <c r="K92" s="107"/>
      <c r="L92" s="107"/>
      <c r="M92" s="107"/>
    </row>
    <row r="93" spans="2:13" ht="14.25" customHeight="1">
      <c r="B93" s="104">
        <f>B89+1</f>
        <v>22</v>
      </c>
      <c r="C93" s="72"/>
      <c r="D93" s="56">
        <f>IF(C93="",C93,VLOOKUP(C93,'K1 - C1'!$B$9:$G$108,2,FALSE))</f>
        <v>0</v>
      </c>
      <c r="E93" s="56">
        <f>IF(C93="",C93,VLOOKUP(C93,'K1 - C1'!$B$9:$G$108,3,FALSE))</f>
        <v>0</v>
      </c>
      <c r="F93" s="84">
        <f>IF(C93="",C93,VLOOKUP(C93,'K1 - C1'!$B$9:$G$108,4,FALSE))</f>
        <v>0</v>
      </c>
      <c r="G93" s="57">
        <f>IF(C93="",C93,VLOOKUP(C93,'K1 - C1'!$B$9:$G$108,5,FALSE))</f>
        <v>0</v>
      </c>
      <c r="H93" s="56">
        <f>IF(C93="",C93,VLOOKUP(C93,'K1 - C1'!$B$9:$G$108,6,FALSE))</f>
        <v>0</v>
      </c>
      <c r="I93" s="108" t="s">
        <v>67</v>
      </c>
      <c r="J93" s="106"/>
      <c r="K93" s="106"/>
      <c r="L93" s="106"/>
      <c r="M93" s="106"/>
    </row>
    <row r="94" spans="2:13" ht="14.25" customHeight="1">
      <c r="B94" s="117"/>
      <c r="C94" s="72"/>
      <c r="D94" s="56">
        <f>IF(C94="",C94,VLOOKUP(C94,'K1 - C1'!$B$9:$G$108,2,FALSE))</f>
        <v>0</v>
      </c>
      <c r="E94" s="56">
        <f>IF(C94="",C94,VLOOKUP(C94,'K1 - C1'!$B$9:$G$108,3,FALSE))</f>
        <v>0</v>
      </c>
      <c r="F94" s="84">
        <f>IF(C94="",C94,VLOOKUP(C94,'K1 - C1'!$B$9:$G$108,4,FALSE))</f>
        <v>0</v>
      </c>
      <c r="G94" s="57">
        <f>IF(C94="",C94,VLOOKUP(C94,'K1 - C1'!$B$9:$G$108,5,FALSE))</f>
        <v>0</v>
      </c>
      <c r="H94" s="56">
        <f>IF(C94="",C94,VLOOKUP(C94,'K1 - C1'!$B$9:$G$108,6,FALSE))</f>
        <v>0</v>
      </c>
      <c r="I94" s="118"/>
      <c r="J94" s="116"/>
      <c r="K94" s="116"/>
      <c r="L94" s="116"/>
      <c r="M94" s="116"/>
    </row>
    <row r="95" spans="2:13" ht="14.25" customHeight="1">
      <c r="B95" s="117"/>
      <c r="C95" s="72"/>
      <c r="D95" s="56">
        <f>IF(C95="",C95,VLOOKUP(C95,'K1 - C1'!$B$9:$G$108,2,FALSE))</f>
        <v>0</v>
      </c>
      <c r="E95" s="56">
        <f>IF(C95="",C95,VLOOKUP(C95,'K1 - C1'!$B$9:$G$108,3,FALSE))</f>
        <v>0</v>
      </c>
      <c r="F95" s="84">
        <f>IF(C95="",C95,VLOOKUP(C95,'K1 - C1'!$B$9:$G$108,4,FALSE))</f>
        <v>0</v>
      </c>
      <c r="G95" s="57">
        <f>IF(C95="",C95,VLOOKUP(C95,'K1 - C1'!$B$9:$G$108,5,FALSE))</f>
        <v>0</v>
      </c>
      <c r="H95" s="56">
        <f>IF(C95="",C95,VLOOKUP(C95,'K1 - C1'!$B$9:$G$108,6,FALSE))</f>
        <v>0</v>
      </c>
      <c r="I95" s="118"/>
      <c r="J95" s="116"/>
      <c r="K95" s="116"/>
      <c r="L95" s="116"/>
      <c r="M95" s="116"/>
    </row>
    <row r="96" spans="2:13" ht="14.25" customHeight="1">
      <c r="B96" s="105"/>
      <c r="C96" s="72"/>
      <c r="D96" s="56">
        <f>IF(C96="",C96,VLOOKUP(C96,'K1 - C1'!$B$9:$G$108,2,FALSE))</f>
        <v>0</v>
      </c>
      <c r="E96" s="56">
        <f>IF(C96="",C96,VLOOKUP(C96,'K1 - C1'!$B$9:$G$108,3,FALSE))</f>
        <v>0</v>
      </c>
      <c r="F96" s="84">
        <f>IF(C96="",C96,VLOOKUP(C96,'K1 - C1'!$B$9:$G$108,4,FALSE))</f>
        <v>0</v>
      </c>
      <c r="G96" s="57">
        <f>IF(C96="",C96,VLOOKUP(C96,'K1 - C1'!$B$9:$G$108,5,FALSE))</f>
        <v>0</v>
      </c>
      <c r="H96" s="56">
        <f>IF(C96="",C96,VLOOKUP(C96,'K1 - C1'!$B$9:$G$108,6,FALSE))</f>
        <v>0</v>
      </c>
      <c r="I96" s="109"/>
      <c r="J96" s="107"/>
      <c r="K96" s="107"/>
      <c r="L96" s="107"/>
      <c r="M96" s="107"/>
    </row>
    <row r="97" spans="2:13" ht="14.25" customHeight="1">
      <c r="B97" s="104">
        <f>B93+1</f>
        <v>23</v>
      </c>
      <c r="C97" s="72"/>
      <c r="D97" s="56">
        <f>IF(C97="",C97,VLOOKUP(C97,'K1 - C1'!$B$9:$G$108,2,FALSE))</f>
        <v>0</v>
      </c>
      <c r="E97" s="56">
        <f>IF(C97="",C97,VLOOKUP(C97,'K1 - C1'!$B$9:$G$108,3,FALSE))</f>
        <v>0</v>
      </c>
      <c r="F97" s="84">
        <f>IF(C97="",C97,VLOOKUP(C97,'K1 - C1'!$B$9:$G$108,4,FALSE))</f>
        <v>0</v>
      </c>
      <c r="G97" s="57">
        <f>IF(C97="",C97,VLOOKUP(C97,'K1 - C1'!$B$9:$G$108,5,FALSE))</f>
        <v>0</v>
      </c>
      <c r="H97" s="56">
        <f>IF(C97="",C97,VLOOKUP(C97,'K1 - C1'!$B$9:$G$108,6,FALSE))</f>
        <v>0</v>
      </c>
      <c r="I97" s="108" t="s">
        <v>67</v>
      </c>
      <c r="J97" s="106"/>
      <c r="K97" s="106"/>
      <c r="L97" s="106"/>
      <c r="M97" s="106"/>
    </row>
    <row r="98" spans="2:13" ht="14.25" customHeight="1">
      <c r="B98" s="117"/>
      <c r="C98" s="72"/>
      <c r="D98" s="56">
        <f>IF(C98="",C98,VLOOKUP(C98,'K1 - C1'!$B$9:$G$108,2,FALSE))</f>
        <v>0</v>
      </c>
      <c r="E98" s="56">
        <f>IF(C98="",C98,VLOOKUP(C98,'K1 - C1'!$B$9:$G$108,3,FALSE))</f>
        <v>0</v>
      </c>
      <c r="F98" s="84">
        <f>IF(C98="",C98,VLOOKUP(C98,'K1 - C1'!$B$9:$G$108,4,FALSE))</f>
        <v>0</v>
      </c>
      <c r="G98" s="57">
        <f>IF(C98="",C98,VLOOKUP(C98,'K1 - C1'!$B$9:$G$108,5,FALSE))</f>
        <v>0</v>
      </c>
      <c r="H98" s="56">
        <f>IF(C98="",C98,VLOOKUP(C98,'K1 - C1'!$B$9:$G$108,6,FALSE))</f>
        <v>0</v>
      </c>
      <c r="I98" s="118"/>
      <c r="J98" s="116"/>
      <c r="K98" s="116"/>
      <c r="L98" s="116"/>
      <c r="M98" s="116"/>
    </row>
    <row r="99" spans="2:13" ht="14.25" customHeight="1">
      <c r="B99" s="117"/>
      <c r="C99" s="72"/>
      <c r="D99" s="56">
        <f>IF(C99="",C99,VLOOKUP(C99,'K1 - C1'!$B$9:$G$108,2,FALSE))</f>
        <v>0</v>
      </c>
      <c r="E99" s="56">
        <f>IF(C99="",C99,VLOOKUP(C99,'K1 - C1'!$B$9:$G$108,3,FALSE))</f>
        <v>0</v>
      </c>
      <c r="F99" s="84">
        <f>IF(C99="",C99,VLOOKUP(C99,'K1 - C1'!$B$9:$G$108,4,FALSE))</f>
        <v>0</v>
      </c>
      <c r="G99" s="57">
        <f>IF(C99="",C99,VLOOKUP(C99,'K1 - C1'!$B$9:$G$108,5,FALSE))</f>
        <v>0</v>
      </c>
      <c r="H99" s="56">
        <f>IF(C99="",C99,VLOOKUP(C99,'K1 - C1'!$B$9:$G$108,6,FALSE))</f>
        <v>0</v>
      </c>
      <c r="I99" s="118"/>
      <c r="J99" s="116"/>
      <c r="K99" s="116"/>
      <c r="L99" s="116"/>
      <c r="M99" s="116"/>
    </row>
    <row r="100" spans="2:13" ht="14.25" customHeight="1">
      <c r="B100" s="105"/>
      <c r="C100" s="72"/>
      <c r="D100" s="56">
        <f>IF(C100="",C100,VLOOKUP(C100,'K1 - C1'!$B$9:$G$108,2,FALSE))</f>
        <v>0</v>
      </c>
      <c r="E100" s="56">
        <f>IF(C100="",C100,VLOOKUP(C100,'K1 - C1'!$B$9:$G$108,3,FALSE))</f>
        <v>0</v>
      </c>
      <c r="F100" s="84">
        <f>IF(C100="",C100,VLOOKUP(C100,'K1 - C1'!$B$9:$G$108,4,FALSE))</f>
        <v>0</v>
      </c>
      <c r="G100" s="57">
        <f>IF(C100="",C100,VLOOKUP(C100,'K1 - C1'!$B$9:$G$108,5,FALSE))</f>
        <v>0</v>
      </c>
      <c r="H100" s="56">
        <f>IF(C100="",C100,VLOOKUP(C100,'K1 - C1'!$B$9:$G$108,6,FALSE))</f>
        <v>0</v>
      </c>
      <c r="I100" s="109"/>
      <c r="J100" s="107"/>
      <c r="K100" s="107"/>
      <c r="L100" s="107"/>
      <c r="M100" s="107"/>
    </row>
    <row r="101" spans="2:13" ht="14.25" customHeight="1">
      <c r="B101" s="104">
        <f>B97+1</f>
        <v>24</v>
      </c>
      <c r="C101" s="72"/>
      <c r="D101" s="56">
        <f>IF(C101="",C101,VLOOKUP(C101,'K1 - C1'!$B$9:$G$108,2,FALSE))</f>
        <v>0</v>
      </c>
      <c r="E101" s="56">
        <f>IF(C101="",C101,VLOOKUP(C101,'K1 - C1'!$B$9:$G$108,3,FALSE))</f>
        <v>0</v>
      </c>
      <c r="F101" s="84">
        <f>IF(C101="",C101,VLOOKUP(C101,'K1 - C1'!$B$9:$G$108,4,FALSE))</f>
        <v>0</v>
      </c>
      <c r="G101" s="57">
        <f>IF(C101="",C101,VLOOKUP(C101,'K1 - C1'!$B$9:$G$108,5,FALSE))</f>
        <v>0</v>
      </c>
      <c r="H101" s="56">
        <f>IF(C101="",C101,VLOOKUP(C101,'K1 - C1'!$B$9:$G$108,6,FALSE))</f>
        <v>0</v>
      </c>
      <c r="I101" s="108" t="s">
        <v>67</v>
      </c>
      <c r="J101" s="106"/>
      <c r="K101" s="106"/>
      <c r="L101" s="106"/>
      <c r="M101" s="106"/>
    </row>
    <row r="102" spans="2:13" ht="14.25" customHeight="1">
      <c r="B102" s="117"/>
      <c r="C102" s="72"/>
      <c r="D102" s="56">
        <f>IF(C102="",C102,VLOOKUP(C102,'K1 - C1'!$B$9:$G$108,2,FALSE))</f>
        <v>0</v>
      </c>
      <c r="E102" s="56">
        <f>IF(C102="",C102,VLOOKUP(C102,'K1 - C1'!$B$9:$G$108,3,FALSE))</f>
        <v>0</v>
      </c>
      <c r="F102" s="84">
        <f>IF(C102="",C102,VLOOKUP(C102,'K1 - C1'!$B$9:$G$108,4,FALSE))</f>
        <v>0</v>
      </c>
      <c r="G102" s="57">
        <f>IF(C102="",C102,VLOOKUP(C102,'K1 - C1'!$B$9:$G$108,5,FALSE))</f>
        <v>0</v>
      </c>
      <c r="H102" s="56">
        <f>IF(C102="",C102,VLOOKUP(C102,'K1 - C1'!$B$9:$G$108,6,FALSE))</f>
        <v>0</v>
      </c>
      <c r="I102" s="118"/>
      <c r="J102" s="116"/>
      <c r="K102" s="116"/>
      <c r="L102" s="116"/>
      <c r="M102" s="116"/>
    </row>
    <row r="103" spans="2:13" ht="14.25" customHeight="1">
      <c r="B103" s="117"/>
      <c r="C103" s="72"/>
      <c r="D103" s="56">
        <f>IF(C103="",C103,VLOOKUP(C103,'K1 - C1'!$B$9:$G$108,2,FALSE))</f>
        <v>0</v>
      </c>
      <c r="E103" s="56">
        <f>IF(C103="",C103,VLOOKUP(C103,'K1 - C1'!$B$9:$G$108,3,FALSE))</f>
        <v>0</v>
      </c>
      <c r="F103" s="84">
        <f>IF(C103="",C103,VLOOKUP(C103,'K1 - C1'!$B$9:$G$108,4,FALSE))</f>
        <v>0</v>
      </c>
      <c r="G103" s="57">
        <f>IF(C103="",C103,VLOOKUP(C103,'K1 - C1'!$B$9:$G$108,5,FALSE))</f>
        <v>0</v>
      </c>
      <c r="H103" s="56">
        <f>IF(C103="",C103,VLOOKUP(C103,'K1 - C1'!$B$9:$G$108,6,FALSE))</f>
        <v>0</v>
      </c>
      <c r="I103" s="118"/>
      <c r="J103" s="116"/>
      <c r="K103" s="116"/>
      <c r="L103" s="116"/>
      <c r="M103" s="116"/>
    </row>
    <row r="104" spans="2:13" ht="14.25" customHeight="1">
      <c r="B104" s="105"/>
      <c r="C104" s="72"/>
      <c r="D104" s="56">
        <f>IF(C104="",C104,VLOOKUP(C104,'K1 - C1'!$B$9:$G$108,2,FALSE))</f>
        <v>0</v>
      </c>
      <c r="E104" s="56">
        <f>IF(C104="",C104,VLOOKUP(C104,'K1 - C1'!$B$9:$G$108,3,FALSE))</f>
        <v>0</v>
      </c>
      <c r="F104" s="84">
        <f>IF(C104="",C104,VLOOKUP(C104,'K1 - C1'!$B$9:$G$108,4,FALSE))</f>
        <v>0</v>
      </c>
      <c r="G104" s="57">
        <f>IF(C104="",C104,VLOOKUP(C104,'K1 - C1'!$B$9:$G$108,5,FALSE))</f>
        <v>0</v>
      </c>
      <c r="H104" s="56">
        <f>IF(C104="",C104,VLOOKUP(C104,'K1 - C1'!$B$9:$G$108,6,FALSE))</f>
        <v>0</v>
      </c>
      <c r="I104" s="109"/>
      <c r="J104" s="107"/>
      <c r="K104" s="107"/>
      <c r="L104" s="107"/>
      <c r="M104" s="107"/>
    </row>
    <row r="105" spans="2:13" ht="14.25" customHeight="1">
      <c r="B105" s="104">
        <f>B101+1</f>
        <v>25</v>
      </c>
      <c r="C105" s="72"/>
      <c r="D105" s="56">
        <f>IF(C105="",C105,VLOOKUP(C105,'K1 - C1'!$B$9:$G$108,2,FALSE))</f>
        <v>0</v>
      </c>
      <c r="E105" s="56">
        <f>IF(C105="",C105,VLOOKUP(C105,'K1 - C1'!$B$9:$G$108,3,FALSE))</f>
        <v>0</v>
      </c>
      <c r="F105" s="84">
        <f>IF(C105="",C105,VLOOKUP(C105,'K1 - C1'!$B$9:$G$108,4,FALSE))</f>
        <v>0</v>
      </c>
      <c r="G105" s="57">
        <f>IF(C105="",C105,VLOOKUP(C105,'K1 - C1'!$B$9:$G$108,5,FALSE))</f>
        <v>0</v>
      </c>
      <c r="H105" s="56">
        <f>IF(C105="",C105,VLOOKUP(C105,'K1 - C1'!$B$9:$G$108,6,FALSE))</f>
        <v>0</v>
      </c>
      <c r="I105" s="108" t="s">
        <v>67</v>
      </c>
      <c r="J105" s="106"/>
      <c r="K105" s="106"/>
      <c r="L105" s="106"/>
      <c r="M105" s="106"/>
    </row>
    <row r="106" spans="2:13" ht="14.25" customHeight="1">
      <c r="B106" s="117"/>
      <c r="C106" s="72"/>
      <c r="D106" s="56">
        <f>IF(C106="",C106,VLOOKUP(C106,'K1 - C1'!$B$9:$G$108,2,FALSE))</f>
        <v>0</v>
      </c>
      <c r="E106" s="56">
        <f>IF(C106="",C106,VLOOKUP(C106,'K1 - C1'!$B$9:$G$108,3,FALSE))</f>
        <v>0</v>
      </c>
      <c r="F106" s="84">
        <f>IF(C106="",C106,VLOOKUP(C106,'K1 - C1'!$B$9:$G$108,4,FALSE))</f>
        <v>0</v>
      </c>
      <c r="G106" s="57">
        <f>IF(C106="",C106,VLOOKUP(C106,'K1 - C1'!$B$9:$G$108,5,FALSE))</f>
        <v>0</v>
      </c>
      <c r="H106" s="56">
        <f>IF(C106="",C106,VLOOKUP(C106,'K1 - C1'!$B$9:$G$108,6,FALSE))</f>
        <v>0</v>
      </c>
      <c r="I106" s="118"/>
      <c r="J106" s="116"/>
      <c r="K106" s="116"/>
      <c r="L106" s="116"/>
      <c r="M106" s="116"/>
    </row>
    <row r="107" spans="2:13" ht="14.25" customHeight="1">
      <c r="B107" s="117"/>
      <c r="C107" s="72"/>
      <c r="D107" s="56">
        <f>IF(C107="",C107,VLOOKUP(C107,'K1 - C1'!$B$9:$G$108,2,FALSE))</f>
        <v>0</v>
      </c>
      <c r="E107" s="56">
        <f>IF(C107="",C107,VLOOKUP(C107,'K1 - C1'!$B$9:$G$108,3,FALSE))</f>
        <v>0</v>
      </c>
      <c r="F107" s="84">
        <f>IF(C107="",C107,VLOOKUP(C107,'K1 - C1'!$B$9:$G$108,4,FALSE))</f>
        <v>0</v>
      </c>
      <c r="G107" s="57">
        <f>IF(C107="",C107,VLOOKUP(C107,'K1 - C1'!$B$9:$G$108,5,FALSE))</f>
        <v>0</v>
      </c>
      <c r="H107" s="56">
        <f>IF(C107="",C107,VLOOKUP(C107,'K1 - C1'!$B$9:$G$108,6,FALSE))</f>
        <v>0</v>
      </c>
      <c r="I107" s="118"/>
      <c r="J107" s="116"/>
      <c r="K107" s="116"/>
      <c r="L107" s="116"/>
      <c r="M107" s="116"/>
    </row>
    <row r="108" spans="2:13" ht="14.25" customHeight="1">
      <c r="B108" s="105"/>
      <c r="C108" s="72"/>
      <c r="D108" s="56">
        <f>IF(C108="",C108,VLOOKUP(C108,'K1 - C1'!$B$9:$G$108,2,FALSE))</f>
        <v>0</v>
      </c>
      <c r="E108" s="56">
        <f>IF(C108="",C108,VLOOKUP(C108,'K1 - C1'!$B$9:$G$108,3,FALSE))</f>
        <v>0</v>
      </c>
      <c r="F108" s="84">
        <f>IF(C108="",C108,VLOOKUP(C108,'K1 - C1'!$B$9:$G$108,4,FALSE))</f>
        <v>0</v>
      </c>
      <c r="G108" s="57">
        <f>IF(C108="",C108,VLOOKUP(C108,'K1 - C1'!$B$9:$G$108,5,FALSE))</f>
        <v>0</v>
      </c>
      <c r="H108" s="56">
        <f>IF(C108="",C108,VLOOKUP(C108,'K1 - C1'!$B$9:$G$108,6,FALSE))</f>
        <v>0</v>
      </c>
      <c r="I108" s="109"/>
      <c r="J108" s="107"/>
      <c r="K108" s="107"/>
      <c r="L108" s="107"/>
      <c r="M108" s="107"/>
    </row>
  </sheetData>
  <sheetProtection sheet="1" selectLockedCells="1"/>
  <mergeCells count="156">
    <mergeCell ref="M9:M12"/>
    <mergeCell ref="M6:M8"/>
    <mergeCell ref="J9:J12"/>
    <mergeCell ref="B9:B12"/>
    <mergeCell ref="B13:B16"/>
    <mergeCell ref="J6:J8"/>
    <mergeCell ref="K6:K8"/>
    <mergeCell ref="L6:L8"/>
    <mergeCell ref="K9:K12"/>
    <mergeCell ref="I9:I12"/>
    <mergeCell ref="L9:L12"/>
    <mergeCell ref="I13:I16"/>
    <mergeCell ref="L17:L20"/>
    <mergeCell ref="M17:M20"/>
    <mergeCell ref="J17:J20"/>
    <mergeCell ref="K17:K20"/>
    <mergeCell ref="L13:L16"/>
    <mergeCell ref="M13:M16"/>
    <mergeCell ref="J13:J16"/>
    <mergeCell ref="K13:K16"/>
    <mergeCell ref="I17:I20"/>
    <mergeCell ref="L21:L24"/>
    <mergeCell ref="M21:M24"/>
    <mergeCell ref="J21:J24"/>
    <mergeCell ref="K21:K24"/>
    <mergeCell ref="B17:B20"/>
    <mergeCell ref="I21:I24"/>
    <mergeCell ref="L25:L28"/>
    <mergeCell ref="M25:M28"/>
    <mergeCell ref="J25:J28"/>
    <mergeCell ref="K25:K28"/>
    <mergeCell ref="B21:B24"/>
    <mergeCell ref="I25:I28"/>
    <mergeCell ref="L29:L32"/>
    <mergeCell ref="M29:M32"/>
    <mergeCell ref="J29:J32"/>
    <mergeCell ref="K29:K32"/>
    <mergeCell ref="B25:B28"/>
    <mergeCell ref="I29:I32"/>
    <mergeCell ref="L33:L36"/>
    <mergeCell ref="M33:M36"/>
    <mergeCell ref="J33:J36"/>
    <mergeCell ref="K33:K36"/>
    <mergeCell ref="B29:B32"/>
    <mergeCell ref="I33:I36"/>
    <mergeCell ref="L37:L40"/>
    <mergeCell ref="M37:M40"/>
    <mergeCell ref="J37:J40"/>
    <mergeCell ref="K37:K40"/>
    <mergeCell ref="B33:B36"/>
    <mergeCell ref="I37:I40"/>
    <mergeCell ref="L41:L44"/>
    <mergeCell ref="M41:M44"/>
    <mergeCell ref="J41:J44"/>
    <mergeCell ref="K41:K44"/>
    <mergeCell ref="B37:B40"/>
    <mergeCell ref="I41:I44"/>
    <mergeCell ref="L45:L48"/>
    <mergeCell ref="M45:M48"/>
    <mergeCell ref="J45:J48"/>
    <mergeCell ref="K45:K48"/>
    <mergeCell ref="B41:B44"/>
    <mergeCell ref="I45:I48"/>
    <mergeCell ref="L49:L52"/>
    <mergeCell ref="M49:M52"/>
    <mergeCell ref="J49:J52"/>
    <mergeCell ref="K49:K52"/>
    <mergeCell ref="B45:B48"/>
    <mergeCell ref="I49:I52"/>
    <mergeCell ref="L53:L56"/>
    <mergeCell ref="M53:M56"/>
    <mergeCell ref="J53:J56"/>
    <mergeCell ref="K53:K56"/>
    <mergeCell ref="B49:B52"/>
    <mergeCell ref="I53:I56"/>
    <mergeCell ref="L57:L60"/>
    <mergeCell ref="M57:M60"/>
    <mergeCell ref="J57:J60"/>
    <mergeCell ref="K57:K60"/>
    <mergeCell ref="B53:B56"/>
    <mergeCell ref="I57:I60"/>
    <mergeCell ref="L61:L64"/>
    <mergeCell ref="M61:M64"/>
    <mergeCell ref="J61:J64"/>
    <mergeCell ref="K61:K64"/>
    <mergeCell ref="B57:B60"/>
    <mergeCell ref="I61:I64"/>
    <mergeCell ref="L65:L68"/>
    <mergeCell ref="M65:M68"/>
    <mergeCell ref="J65:J68"/>
    <mergeCell ref="K65:K68"/>
    <mergeCell ref="B61:B64"/>
    <mergeCell ref="I65:I68"/>
    <mergeCell ref="L69:L72"/>
    <mergeCell ref="M69:M72"/>
    <mergeCell ref="J69:J72"/>
    <mergeCell ref="K69:K72"/>
    <mergeCell ref="B65:B68"/>
    <mergeCell ref="I69:I72"/>
    <mergeCell ref="L73:L76"/>
    <mergeCell ref="M73:M76"/>
    <mergeCell ref="J73:J76"/>
    <mergeCell ref="K73:K76"/>
    <mergeCell ref="B69:B72"/>
    <mergeCell ref="I73:I76"/>
    <mergeCell ref="L77:L80"/>
    <mergeCell ref="M77:M80"/>
    <mergeCell ref="J77:J80"/>
    <mergeCell ref="K77:K80"/>
    <mergeCell ref="B73:B76"/>
    <mergeCell ref="I77:I80"/>
    <mergeCell ref="L81:L84"/>
    <mergeCell ref="M81:M84"/>
    <mergeCell ref="J81:J84"/>
    <mergeCell ref="K81:K84"/>
    <mergeCell ref="B77:B80"/>
    <mergeCell ref="I81:I84"/>
    <mergeCell ref="L85:L88"/>
    <mergeCell ref="M85:M88"/>
    <mergeCell ref="J85:J88"/>
    <mergeCell ref="K85:K88"/>
    <mergeCell ref="B81:B84"/>
    <mergeCell ref="I85:I88"/>
    <mergeCell ref="L89:L92"/>
    <mergeCell ref="M89:M92"/>
    <mergeCell ref="J89:J92"/>
    <mergeCell ref="K89:K92"/>
    <mergeCell ref="B85:B88"/>
    <mergeCell ref="I89:I92"/>
    <mergeCell ref="L93:L96"/>
    <mergeCell ref="M93:M96"/>
    <mergeCell ref="J93:J96"/>
    <mergeCell ref="K93:K96"/>
    <mergeCell ref="B89:B92"/>
    <mergeCell ref="I93:I96"/>
    <mergeCell ref="L97:L100"/>
    <mergeCell ref="M97:M100"/>
    <mergeCell ref="J97:J100"/>
    <mergeCell ref="K97:K100"/>
    <mergeCell ref="B93:B96"/>
    <mergeCell ref="I97:I100"/>
    <mergeCell ref="L101:L104"/>
    <mergeCell ref="M101:M104"/>
    <mergeCell ref="J101:J104"/>
    <mergeCell ref="K101:K104"/>
    <mergeCell ref="B97:B100"/>
    <mergeCell ref="J5:K5"/>
    <mergeCell ref="L5:M5"/>
    <mergeCell ref="L105:L108"/>
    <mergeCell ref="B105:B108"/>
    <mergeCell ref="I101:I104"/>
    <mergeCell ref="M105:M108"/>
    <mergeCell ref="J105:J108"/>
    <mergeCell ref="K105:K108"/>
    <mergeCell ref="I105:I108"/>
    <mergeCell ref="B101:B104"/>
  </mergeCells>
  <dataValidations count="1">
    <dataValidation type="list" allowBlank="1" showInputMessage="1" showErrorMessage="1" sqref="I9:I108">
      <formula1>Categorie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showGridLines="0" zoomScalePageLayoutView="0" workbookViewId="0" topLeftCell="A1">
      <selection activeCell="A2" sqref="A2:A9"/>
    </sheetView>
  </sheetViews>
  <sheetFormatPr defaultColWidth="9.140625" defaultRowHeight="12.75"/>
  <cols>
    <col min="1" max="1" width="19.140625" style="33" customWidth="1"/>
    <col min="2" max="2" width="4.140625" style="33" customWidth="1"/>
    <col min="3" max="16384" width="9.140625" style="33" customWidth="1"/>
  </cols>
  <sheetData>
    <row r="1" spans="1:3" ht="12.75">
      <c r="A1" s="4" t="s">
        <v>66</v>
      </c>
      <c r="C1" s="33" t="s">
        <v>75</v>
      </c>
    </row>
    <row r="2" spans="1:3" ht="12.75">
      <c r="A2" s="34" t="s">
        <v>67</v>
      </c>
      <c r="C2" s="34" t="s">
        <v>67</v>
      </c>
    </row>
    <row r="3" spans="1:3" ht="12.75">
      <c r="A3" s="35" t="s">
        <v>68</v>
      </c>
      <c r="C3" s="33" t="s">
        <v>76</v>
      </c>
    </row>
    <row r="4" spans="1:3" ht="12.75">
      <c r="A4" s="35" t="s">
        <v>69</v>
      </c>
      <c r="C4" s="33" t="s">
        <v>77</v>
      </c>
    </row>
    <row r="5" ht="12.75">
      <c r="A5" s="35" t="s">
        <v>70</v>
      </c>
    </row>
    <row r="6" ht="12.75">
      <c r="A6" s="35" t="s">
        <v>71</v>
      </c>
    </row>
    <row r="7" ht="12.75">
      <c r="A7" s="35" t="s">
        <v>72</v>
      </c>
    </row>
    <row r="8" ht="12.75">
      <c r="A8" s="35" t="s">
        <v>73</v>
      </c>
    </row>
    <row r="9" ht="12.75">
      <c r="A9" s="35" t="s">
        <v>74</v>
      </c>
    </row>
    <row r="10" ht="12.75">
      <c r="A10" s="35"/>
    </row>
    <row r="11" ht="12.75">
      <c r="A11" s="35"/>
    </row>
    <row r="19" ht="12.75">
      <c r="E19" s="33" t="s">
        <v>91</v>
      </c>
    </row>
    <row r="55" ht="12.75">
      <c r="E55" s="3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 Corrijn</dc:creator>
  <cp:keywords/>
  <dc:description/>
  <cp:lastModifiedBy>Corrijn Ludo</cp:lastModifiedBy>
  <dcterms:created xsi:type="dcterms:W3CDTF">2011-02-05T18:35:39Z</dcterms:created>
  <dcterms:modified xsi:type="dcterms:W3CDTF">2015-04-17T21:53:09Z</dcterms:modified>
  <cp:category/>
  <cp:version/>
  <cp:contentType/>
  <cp:contentStatus/>
</cp:coreProperties>
</file>